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Total2017" sheetId="45" r:id="rId3"/>
    <sheet name="Total2019" sheetId="50" r:id="rId4"/>
    <sheet name="Australia2019" sheetId="43" r:id="rId5"/>
    <sheet name="NewZealand2019" sheetId="42" r:id="rId6"/>
    <sheet name="PNG2019" sheetId="49" r:id="rId7"/>
    <sheet name="Fiji2019" sheetId="44" r:id="rId8"/>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8" i="50" l="1"/>
  <c r="B59" i="50"/>
  <c r="B120" i="50"/>
  <c r="B121" i="50"/>
  <c r="B122" i="50"/>
  <c r="B123" i="50"/>
  <c r="B124" i="50"/>
  <c r="B9" i="49" l="1"/>
  <c r="B9" i="42"/>
  <c r="B38" i="43" l="1"/>
  <c r="B39" i="43"/>
  <c r="B40" i="43"/>
  <c r="B41" i="43"/>
  <c r="B42" i="43"/>
  <c r="B43" i="43"/>
  <c r="B44" i="43"/>
  <c r="B45" i="43"/>
  <c r="B46" i="43"/>
  <c r="B47" i="43"/>
  <c r="B48" i="43"/>
  <c r="B49" i="43"/>
  <c r="B9" i="43"/>
  <c r="B128" i="50"/>
  <c r="B129" i="50" s="1"/>
  <c r="B127" i="50"/>
  <c r="B126" i="50"/>
  <c r="B125" i="50"/>
  <c r="B119" i="50"/>
  <c r="B118" i="50"/>
  <c r="B117" i="50"/>
  <c r="B116" i="50"/>
  <c r="B115" i="50"/>
  <c r="B114" i="50"/>
  <c r="B113" i="50"/>
  <c r="B112" i="50"/>
  <c r="B111" i="50"/>
  <c r="B110" i="50"/>
  <c r="B109" i="50"/>
  <c r="B108" i="50"/>
  <c r="B107" i="50"/>
  <c r="B106" i="50"/>
  <c r="B105" i="50"/>
  <c r="B104" i="50"/>
  <c r="B103" i="50"/>
  <c r="B102" i="50"/>
  <c r="B101" i="50"/>
  <c r="B100" i="50"/>
  <c r="B99" i="50"/>
  <c r="B98" i="50"/>
  <c r="B97" i="50"/>
  <c r="B96" i="50"/>
  <c r="B95" i="50"/>
  <c r="B94" i="50"/>
  <c r="B93" i="50"/>
  <c r="B92" i="50"/>
  <c r="B91" i="50"/>
  <c r="B90" i="50"/>
  <c r="B89" i="50"/>
  <c r="B88" i="50"/>
  <c r="B87" i="50"/>
  <c r="B86" i="50"/>
  <c r="B85" i="50"/>
  <c r="B84" i="50"/>
  <c r="B83" i="50"/>
  <c r="B82" i="50"/>
  <c r="B81" i="50"/>
  <c r="B80" i="50"/>
  <c r="B79" i="50"/>
  <c r="B78" i="50"/>
  <c r="B77" i="50"/>
  <c r="B76" i="50"/>
  <c r="B75" i="50"/>
  <c r="B74" i="50"/>
  <c r="B73" i="50"/>
  <c r="B72" i="50"/>
  <c r="B71" i="50"/>
  <c r="B70" i="50"/>
  <c r="B69" i="50"/>
  <c r="B68" i="50"/>
  <c r="B67" i="50"/>
  <c r="B66" i="50"/>
  <c r="B65" i="50"/>
  <c r="B64" i="50"/>
  <c r="B63" i="50"/>
  <c r="B62" i="50"/>
  <c r="B61" i="50"/>
  <c r="B60" i="50"/>
  <c r="B57" i="50"/>
  <c r="B56" i="50"/>
  <c r="B55" i="50"/>
  <c r="B54" i="50"/>
  <c r="B53" i="50"/>
  <c r="B52" i="50"/>
  <c r="B51" i="50"/>
  <c r="B50" i="50"/>
  <c r="B49" i="50"/>
  <c r="B48" i="50"/>
  <c r="B47" i="50"/>
  <c r="B46" i="50"/>
  <c r="B45" i="50"/>
  <c r="B44" i="50"/>
  <c r="B43" i="50"/>
  <c r="B42" i="50"/>
  <c r="B41" i="50"/>
  <c r="B40" i="50"/>
  <c r="B39" i="50"/>
  <c r="B38" i="50"/>
  <c r="B37" i="50"/>
  <c r="B36" i="50"/>
  <c r="B35" i="50"/>
  <c r="B34" i="50"/>
  <c r="B33" i="50"/>
  <c r="B32" i="50"/>
  <c r="B31" i="50"/>
  <c r="B30" i="50"/>
  <c r="B29" i="50"/>
  <c r="B28" i="50"/>
  <c r="B27" i="50"/>
  <c r="B26" i="50"/>
  <c r="B25" i="50"/>
  <c r="B24" i="50"/>
  <c r="B23" i="50"/>
  <c r="B22" i="50"/>
  <c r="B21" i="50"/>
  <c r="B20" i="50"/>
  <c r="B19" i="50"/>
  <c r="B18" i="50"/>
  <c r="B17" i="50"/>
  <c r="B16" i="50"/>
  <c r="B15" i="50"/>
  <c r="B14" i="50"/>
  <c r="B13" i="50"/>
  <c r="B12" i="50"/>
  <c r="B11" i="50"/>
  <c r="B10" i="50"/>
  <c r="B9" i="50"/>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65" i="45"/>
  <c r="B66" i="45"/>
  <c r="B67" i="45"/>
  <c r="B68" i="45"/>
  <c r="B69" i="45"/>
  <c r="B70" i="45"/>
  <c r="B71" i="45"/>
  <c r="B72" i="45"/>
  <c r="B73" i="45"/>
  <c r="B74" i="45"/>
  <c r="B75" i="45"/>
  <c r="B76" i="45"/>
  <c r="B77" i="45"/>
  <c r="B78" i="45"/>
  <c r="B79" i="45"/>
  <c r="B80" i="45"/>
  <c r="B81" i="45"/>
  <c r="B82" i="45"/>
  <c r="B83" i="45"/>
  <c r="B121" i="45"/>
  <c r="B84" i="45"/>
  <c r="B85" i="45"/>
  <c r="B86" i="45"/>
  <c r="B87" i="45"/>
  <c r="B88" i="45"/>
  <c r="B89" i="45"/>
  <c r="B90" i="45"/>
  <c r="B91" i="45"/>
  <c r="B92" i="45"/>
  <c r="B93" i="45"/>
  <c r="B94" i="45"/>
  <c r="B95" i="45"/>
  <c r="B96" i="45"/>
  <c r="B97" i="45"/>
  <c r="B98" i="45"/>
  <c r="B99" i="45"/>
  <c r="B100" i="45"/>
  <c r="B101" i="45"/>
  <c r="B102" i="45"/>
  <c r="B103" i="45"/>
  <c r="B104" i="45"/>
  <c r="B105" i="45"/>
  <c r="B106" i="45"/>
  <c r="B107" i="45"/>
  <c r="B108" i="45"/>
  <c r="B109" i="45"/>
  <c r="B110" i="45"/>
  <c r="B111" i="45"/>
  <c r="B112" i="45"/>
  <c r="B113" i="45"/>
  <c r="B114" i="45"/>
  <c r="B115" i="45"/>
  <c r="B116" i="45"/>
  <c r="B117" i="45"/>
  <c r="B118" i="45"/>
  <c r="B119" i="45"/>
  <c r="B120" i="45"/>
  <c r="B122" i="45"/>
  <c r="B123" i="45"/>
  <c r="B124" i="45"/>
  <c r="B125" i="45"/>
  <c r="B126" i="45"/>
  <c r="B127" i="45"/>
  <c r="B128" i="45"/>
  <c r="B129" i="45" s="1"/>
  <c r="B29" i="43" l="1"/>
  <c r="B30" i="43"/>
  <c r="B31" i="43"/>
  <c r="B32" i="43"/>
  <c r="B33" i="43"/>
  <c r="B34" i="43"/>
  <c r="B35" i="43"/>
  <c r="B36" i="43"/>
  <c r="B37" i="43"/>
  <c r="B28" i="44" l="1"/>
  <c r="B29" i="44"/>
  <c r="B30" i="44"/>
  <c r="B31" i="44"/>
  <c r="B32" i="44"/>
  <c r="B33" i="44"/>
  <c r="B34" i="44"/>
  <c r="B35" i="44"/>
  <c r="B36" i="44"/>
  <c r="B37" i="44"/>
  <c r="B38" i="44"/>
  <c r="B39" i="44" s="1"/>
  <c r="B38" i="49" l="1"/>
  <c r="B39" i="49" s="1"/>
  <c r="B37" i="49"/>
  <c r="B36" i="49"/>
  <c r="B35" i="49"/>
  <c r="B34" i="49"/>
  <c r="B33" i="49"/>
  <c r="B32" i="49"/>
  <c r="B31" i="49"/>
  <c r="B30" i="49"/>
  <c r="B29" i="49"/>
  <c r="B28" i="49"/>
  <c r="B27" i="49"/>
  <c r="B26" i="49"/>
  <c r="B25" i="49"/>
  <c r="B24" i="49"/>
  <c r="B23" i="49"/>
  <c r="B22" i="49"/>
  <c r="B21" i="49"/>
  <c r="B20" i="49"/>
  <c r="B19" i="49"/>
  <c r="B18" i="49"/>
  <c r="B17" i="49"/>
  <c r="B16" i="49"/>
  <c r="B15" i="49"/>
  <c r="B14" i="49"/>
  <c r="B13" i="49"/>
  <c r="B12" i="49"/>
  <c r="B11" i="49"/>
  <c r="B10" i="49"/>
  <c r="B11" i="42"/>
  <c r="B12" i="42"/>
  <c r="B13" i="42"/>
  <c r="B14" i="42"/>
  <c r="B15" i="42"/>
  <c r="B16" i="42"/>
  <c r="B17" i="42"/>
  <c r="B18" i="42"/>
  <c r="B19" i="42"/>
  <c r="B20" i="42"/>
  <c r="B21" i="42"/>
  <c r="B22" i="42"/>
  <c r="B23" i="42"/>
  <c r="B24" i="42"/>
  <c r="B25" i="42"/>
  <c r="B26" i="42"/>
  <c r="B27" i="42"/>
  <c r="B28" i="42"/>
  <c r="B29" i="42"/>
  <c r="B30" i="42"/>
  <c r="B31" i="42"/>
  <c r="B32" i="42"/>
  <c r="B33" i="42"/>
  <c r="B34" i="42"/>
  <c r="B35" i="42"/>
  <c r="B36" i="42"/>
  <c r="B37" i="42"/>
  <c r="B38" i="42"/>
  <c r="B39" i="42"/>
  <c r="B40" i="42"/>
  <c r="B41" i="42"/>
  <c r="B42" i="42"/>
  <c r="B43" i="42"/>
  <c r="B44" i="42"/>
  <c r="B45" i="42"/>
  <c r="B46" i="42"/>
  <c r="B47" i="42"/>
  <c r="B48" i="42" s="1"/>
  <c r="B23" i="43"/>
  <c r="B24" i="43"/>
  <c r="B25" i="43"/>
  <c r="B26" i="43"/>
  <c r="B27" i="43"/>
  <c r="B28" i="43"/>
  <c r="B9" i="45"/>
  <c r="B10" i="45"/>
  <c r="B11" i="45"/>
  <c r="B9" i="44" l="1"/>
  <c r="B12" i="43" l="1"/>
  <c r="B13" i="43"/>
  <c r="B14" i="43"/>
  <c r="B15" i="43"/>
  <c r="B16" i="43"/>
  <c r="B17" i="43"/>
  <c r="B18" i="43"/>
  <c r="B19" i="43"/>
  <c r="B20" i="43"/>
  <c r="B21" i="43"/>
  <c r="B22" i="43"/>
  <c r="B10" i="43" l="1"/>
  <c r="B11" i="43"/>
  <c r="B11" i="44" l="1"/>
  <c r="B12" i="44"/>
  <c r="B13" i="44"/>
  <c r="B14" i="44"/>
  <c r="B15" i="44"/>
  <c r="B16" i="44"/>
  <c r="B17" i="44"/>
  <c r="B18" i="44"/>
  <c r="B19" i="44"/>
  <c r="B20" i="44"/>
  <c r="B21" i="44"/>
  <c r="B22" i="44"/>
  <c r="B23" i="44"/>
  <c r="B24" i="44"/>
  <c r="B25" i="44"/>
  <c r="B26" i="44"/>
  <c r="B27" i="44"/>
  <c r="B10" i="44"/>
  <c r="B10" i="42" l="1"/>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A121" authorId="0" shapeId="0">
      <text>
        <r>
          <rPr>
            <sz val="10"/>
            <color indexed="81"/>
            <rFont val="Arial"/>
            <family val="2"/>
            <scheme val="major"/>
          </rPr>
          <t>Since 2020, the data come from the projections made by UN in 2017</t>
        </r>
      </text>
    </comment>
    <comment ref="B121" authorId="0" shapeId="0">
      <text>
        <r>
          <rPr>
            <sz val="10"/>
            <color indexed="81"/>
            <rFont val="Arial"/>
            <family val="2"/>
            <scheme val="major"/>
          </rPr>
          <t xml:space="preserve">Projected to be a constant change
</t>
        </r>
      </text>
    </comment>
    <comment ref="B129" authorId="0" shapeId="0">
      <text>
        <r>
          <rPr>
            <sz val="10"/>
            <color indexed="81"/>
            <rFont val="Arial"/>
            <family val="2"/>
            <scheme val="major"/>
          </rPr>
          <t xml:space="preserve">Projected to be a constant change
</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8" authorId="0" shapeId="0">
      <text>
        <r>
          <rPr>
            <sz val="10"/>
            <color indexed="81"/>
            <rFont val="Arial"/>
            <family val="2"/>
            <scheme val="major"/>
          </rPr>
          <t xml:space="preserve">Projected to be a constant change
</t>
        </r>
      </text>
    </comment>
    <comment ref="A59" authorId="0" shapeId="0">
      <text>
        <r>
          <rPr>
            <sz val="10"/>
            <color indexed="81"/>
            <rFont val="Arial"/>
            <family val="2"/>
            <scheme val="major"/>
          </rPr>
          <t>The data since 1950 are now derived from the 2019 UN report. In this report, the population of this region has been revised downward as compared to that in the 2017 UN report.</t>
        </r>
      </text>
    </comment>
    <comment ref="B59" authorId="0" shapeId="0">
      <text>
        <r>
          <rPr>
            <sz val="10"/>
            <color indexed="81"/>
            <rFont val="Arial"/>
            <family val="2"/>
            <scheme val="major"/>
          </rPr>
          <t xml:space="preserve">Projected to be a constant change
</t>
        </r>
      </text>
    </comment>
    <comment ref="B129" authorId="0" shapeId="0">
      <text>
        <r>
          <rPr>
            <sz val="10"/>
            <color indexed="81"/>
            <rFont val="Arial"/>
            <family val="2"/>
            <scheme val="major"/>
          </rPr>
          <t xml:space="preserve">Projected to be a constant change
</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49" authorId="0" shapeId="0">
      <text>
        <r>
          <rPr>
            <sz val="10"/>
            <color indexed="81"/>
            <rFont val="Arial"/>
            <family val="2"/>
            <scheme val="major"/>
          </rPr>
          <t xml:space="preserve">Projected to be a constant change
</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48" authorId="0" shapeId="0">
      <text>
        <r>
          <rPr>
            <sz val="10"/>
            <color indexed="81"/>
            <rFont val="Arial"/>
            <family val="2"/>
            <scheme val="major"/>
          </rPr>
          <t xml:space="preserve">Projected to be a constant change
</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9" authorId="0" shapeId="0">
      <text>
        <r>
          <rPr>
            <sz val="10"/>
            <color indexed="81"/>
            <rFont val="Arial"/>
            <family val="2"/>
            <scheme val="major"/>
          </rPr>
          <t xml:space="preserve">Projected to be a constant change
</t>
        </r>
      </text>
    </comment>
  </commentList>
</comments>
</file>

<file path=xl/comments6.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39" authorId="0" shapeId="0">
      <text>
        <r>
          <rPr>
            <sz val="10"/>
            <color indexed="81"/>
            <rFont val="Arial"/>
            <family val="2"/>
            <scheme val="major"/>
          </rPr>
          <t xml:space="preserve">Projected to be a constant change
</t>
        </r>
      </text>
    </comment>
  </commentList>
</comments>
</file>

<file path=xl/sharedStrings.xml><?xml version="1.0" encoding="utf-8"?>
<sst xmlns="http://schemas.openxmlformats.org/spreadsheetml/2006/main" count="227" uniqueCount="39">
  <si>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</si>
  <si>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</si>
  <si>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</si>
  <si>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</si>
  <si>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</si>
  <si>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</si>
  <si>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</si>
  <si>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</si>
  <si>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</si>
  <si>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</si>
  <si>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Varied, End of period</t>
    <phoneticPr fontId="3" type="noConversion"/>
  </si>
  <si>
    <t>Absolute change (million people)</t>
    <phoneticPr fontId="3" type="noConversion"/>
  </si>
  <si>
    <t>Total (million people)</t>
    <phoneticPr fontId="3" type="noConversion"/>
  </si>
  <si>
    <t>Source: Angus Maddison time series to 1950; then UN world population prospects 2017 onwards - central projection, https://population.un.org/wpp/Download/Standard/Population/; 25 June 2019</t>
    <phoneticPr fontId="3" type="noConversion"/>
  </si>
  <si>
    <t>Source: UN world population prospects 2019 - central projection, https://population.un.org/wpp/Download/Standard/Population/; 25 June 2019</t>
    <phoneticPr fontId="3" type="noConversion"/>
  </si>
  <si>
    <t>Source: UN world population prospects 2019  - central projection, https://population.un.org/wpp/Download/Standard/Population/; 25 June 2019</t>
    <phoneticPr fontId="3" type="noConversion"/>
  </si>
  <si>
    <t>Population, Oceania</t>
    <phoneticPr fontId="3" type="noConversion"/>
  </si>
  <si>
    <t>Total2017</t>
    <phoneticPr fontId="3" type="noConversion"/>
  </si>
  <si>
    <t>Total2019</t>
    <phoneticPr fontId="3" type="noConversion"/>
  </si>
  <si>
    <t>Australia2019</t>
    <phoneticPr fontId="3" type="noConversion"/>
  </si>
  <si>
    <t>NewZealand2019</t>
    <phoneticPr fontId="3" type="noConversion"/>
  </si>
  <si>
    <t>PNG2019</t>
    <phoneticPr fontId="3" type="noConversion"/>
  </si>
  <si>
    <t>Fiji2019</t>
    <phoneticPr fontId="3" type="noConversion"/>
  </si>
  <si>
    <t>Total human population, with projections from 2017 UN report, Oceania, 1-2100, (million people)</t>
  </si>
  <si>
    <t>Total human population, with projections from 2017 UN report, Oceania, 1-2100, (million people)</t>
    <phoneticPr fontId="3" type="noConversion"/>
  </si>
  <si>
    <t/>
  </si>
  <si>
    <t>Total human population, with projections from 2019 UN report, Oceania, 1-2100, (million people)</t>
  </si>
  <si>
    <t>Total human population, with projections from 2019 UN report, Oceania, 1-2100, (million people)</t>
    <phoneticPr fontId="3" type="noConversion"/>
  </si>
  <si>
    <t>Source: Angus Maddison time series to 1950; then UN world population prospects 2019 onwards - central projection, https://population.un.org/wpp/Download/Standard/Population/; 25 June 2019</t>
    <phoneticPr fontId="3" type="noConversion"/>
  </si>
  <si>
    <t>Total human population, with projections from 2019 UN report, Australia, 1-2100, (million people)</t>
  </si>
  <si>
    <t>Total human population, with projections from 2019 UN report, Australia, 1-2100, (million people)</t>
    <phoneticPr fontId="3" type="noConversion"/>
  </si>
  <si>
    <t>Total human population, with projections from 2019 UN report, New Zealand, 1000-2100, (million people)</t>
  </si>
  <si>
    <t>Total human population, with projections from 2019 UN report, New Zealand, 1000-2100, (million people)</t>
    <phoneticPr fontId="3" type="noConversion"/>
  </si>
  <si>
    <t>Total human population, with projections from 2019 UN report, Papua New Guinea, 1950-2100, (million people)</t>
  </si>
  <si>
    <t>Total human population, with projections from 2019 UN report, Papua New Guinea, 1950-2100, (million people)</t>
    <phoneticPr fontId="3" type="noConversion"/>
  </si>
  <si>
    <t>Total human population, with projections from 2019 UN report, Fiji, 1950-2100, (million people)</t>
  </si>
  <si>
    <t>Total human population, with projections from 2019 UN report, Fiji, 1950-2100, (million people)</t>
    <phoneticPr fontId="3" type="noConversion"/>
  </si>
  <si>
    <t>These reference tables contain statistics of the total population in the overall oceania and several countries in it. We also compare the projections made for these countries in 2017 and 2019. The graph besides each table shows the total population of that year, and the absolute change over time. The x-axis is the absolute change while the y-axis is the total population. Each circle represents a certain year.</t>
    <phoneticPr fontId="3" type="noConversion"/>
  </si>
  <si>
    <t>The whole region, as well as the four countries presented here, is projected to have a slightly larger population in 2100 than it was projected before in the 2017 UN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</si>
</sst>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_ "/>
    <numFmt numFmtId="165" formatCode="0.000_);[Red]\(0.000\)"/>
    <numFmt numFmtId="166" formatCode="0.000"/>
    <numFmt numFmtId="167" formatCode="0.00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ck">
        <color auto="1"/>
      </bottom>
      <diagonal/>
    </border>
    <border>
      <left/>
      <right/>
      <top style="thick">
        <color auto="1"/>
      </top>
      <bottom style="thin">
        <color auto="1"/>
      </bottom>
      <diagonal/>
    </border>
    <border>
      <left/>
      <right/>
      <top style="thick">
        <color auto="1"/>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43">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0" fontId="5" fillId="0" borderId="1" xfId="17" applyBorder="1" applyAlignment="1" applyProtection="1">
      <alignment vertical="center"/>
    </xf>
    <xf numFmtId="0" fontId="4" fillId="0" borderId="0" xfId="0" applyFont="1" applyBorder="1" applyAlignment="1">
      <alignment horizontal="left" vertical="center"/>
    </xf>
    <xf numFmtId="2"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165" fontId="9" fillId="0" borderId="0" xfId="0" applyNumberFormat="1" applyFont="1" applyBorder="1" applyAlignment="1">
      <alignment horizontal="left"/>
    </xf>
    <xf numFmtId="165" fontId="4" fillId="0" borderId="0" xfId="0" applyNumberFormat="1" applyFont="1" applyBorder="1" applyAlignment="1">
      <alignment horizontal="left" vertical="center"/>
    </xf>
    <xf numFmtId="2" fontId="9" fillId="2" borderId="1" xfId="0" applyNumberFormat="1" applyFont="1" applyFill="1" applyBorder="1" applyAlignment="1">
      <alignment horizontal="left"/>
    </xf>
    <xf numFmtId="0" fontId="4" fillId="0" borderId="0" xfId="0" applyNumberFormat="1" applyFont="1" applyAlignment="1">
      <alignment horizontal="left" vertical="center"/>
    </xf>
    <xf numFmtId="166"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2" fontId="9" fillId="0" borderId="0" xfId="0" applyNumberFormat="1" applyFont="1" applyBorder="1" applyAlignment="1">
      <alignment horizontal="left"/>
    </xf>
    <xf numFmtId="0" fontId="4" fillId="2" borderId="0" xfId="0" applyNumberFormat="1" applyFont="1" applyFill="1" applyBorder="1" applyAlignment="1">
      <alignment horizontal="left" vertical="center"/>
    </xf>
    <xf numFmtId="0" fontId="6" fillId="0" borderId="3" xfId="0" applyFont="1" applyBorder="1" applyAlignment="1">
      <alignment horizontal="left" vertical="center"/>
    </xf>
    <xf numFmtId="164" fontId="6" fillId="0" borderId="3" xfId="0" applyNumberFormat="1" applyFont="1" applyBorder="1" applyAlignment="1">
      <alignment horizontal="left" vertical="center"/>
    </xf>
    <xf numFmtId="165" fontId="6" fillId="0" borderId="3" xfId="0" applyNumberFormat="1" applyFont="1" applyBorder="1" applyAlignment="1">
      <alignment horizontal="left" vertical="center"/>
    </xf>
    <xf numFmtId="0" fontId="4" fillId="0" borderId="0" xfId="0" applyNumberFormat="1" applyFont="1" applyFill="1" applyBorder="1" applyAlignment="1">
      <alignment horizontal="left" vertical="center"/>
    </xf>
    <xf numFmtId="167" fontId="9" fillId="0" borderId="0" xfId="0" applyNumberFormat="1" applyFont="1" applyBorder="1" applyAlignment="1">
      <alignment horizontal="left"/>
    </xf>
    <xf numFmtId="167" fontId="9" fillId="0" borderId="0" xfId="0" applyNumberFormat="1" applyFont="1" applyAlignment="1">
      <alignment horizontal="left"/>
    </xf>
    <xf numFmtId="167" fontId="9" fillId="2" borderId="1" xfId="0" applyNumberFormat="1" applyFont="1" applyFill="1" applyBorder="1" applyAlignment="1">
      <alignment horizontal="left"/>
    </xf>
    <xf numFmtId="167" fontId="4" fillId="0" borderId="0" xfId="0" applyNumberFormat="1" applyFont="1" applyAlignment="1">
      <alignment horizontal="left" vertical="center"/>
    </xf>
    <xf numFmtId="167" fontId="4" fillId="0" borderId="1" xfId="0" applyNumberFormat="1" applyFont="1" applyBorder="1" applyAlignment="1">
      <alignment horizontal="left" vertical="center"/>
    </xf>
    <xf numFmtId="167" fontId="6" fillId="0" borderId="2" xfId="0" applyNumberFormat="1" applyFont="1" applyBorder="1" applyAlignment="1">
      <alignment horizontal="left" vertical="center"/>
    </xf>
    <xf numFmtId="2" fontId="9" fillId="2" borderId="0"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Oceania, total human population, with UN 2017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Total2017!$D$9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{3731558A-17CB-45A1-A61A-DD30303BB5AA}</c15:txfldGUID>
                      <c15:f>Total2017!$D$9</c15:f>
                      <c15:dlblFieldTableCache>
                        <c:ptCount val="1"/>
                        <c:pt idx="0">
                          <c:v>1</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Total2017!$D$10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{8E879953-B55C-4A6E-BC9F-24385641F321}</c15:txfldGUID>
                      <c15:f>Total2017!$D$10</c15:f>
                      <c15:dlblFieldTableCache>
                        <c:ptCount val="1"/>
                        <c:pt idx="0">
                          <c:v> </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Total2017!$D$11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{3CB5A781-016B-418B-9D99-13CFFEBB5914}</c15:txfldGUID>
                      <c15:f>Total2017!$D$11</c15:f>
                      <c15:dlblFieldTableCache>
                        <c:ptCount val="1"/>
                        <c:pt idx="0">
                          <c:v> </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Total2017!$D$12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{8E0ECE43-5B37-49A6-BFFF-B20FD329620D}</c15:txfldGUID>
                      <c15:f>Total2017!$D$12</c15:f>
                      <c15:dlblFieldTableCache>
                        <c:ptCount val="1"/>
                        <c:pt idx="0">
                          <c:v> </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Total2017!$D$13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{812258D3-3D07-46E4-B216-E2D5F63139B5}</c15:txfldGUID>
                      <c15:f>Total2017!$D$13</c15:f>
                      <c15:dlblFieldTableCache>
                        <c:ptCount val="1"/>
                        <c:pt idx="0">
                          <c:v> </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Total2017!$D$14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{74CA0135-AE01-4821-AB2A-A69C09F78FB4}</c15:txfldGUID>
                      <c15:f>Total2017!$D$14</c15:f>
                      <c15:dlblFieldTableCache>
                        <c:ptCount val="1"/>
                        <c:pt idx="0">
                          <c:v> </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Total2017!$D$15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{240AF819-4B0F-46F9-9E19-0848073E149B}</c15:txfldGUID>
                      <c15:f>Total2017!$D$15</c15:f>
                      <c15:dlblFieldTableCache>
                        <c:ptCount val="1"/>
                        <c:pt idx="0">
                          <c:v> </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Total2017!$D$16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{E5B0C837-36C7-4344-9F77-5AC53DD4EF16}</c15:txfldGUID>
                      <c15:f>Total2017!$D$16</c15:f>
                      <c15:dlblFieldTableCache>
                        <c:ptCount val="1"/>
                        <c:pt idx="0">
                          <c:v> </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Total2017!$D$17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{F573FF36-7A57-43C9-BAD2-581A989BBDF5}</c15:txfldGUID>
                      <c15:f>Total2017!$D$17</c15:f>
                      <c15:dlblFieldTableCache>
                        <c:ptCount val="1"/>
                        <c:pt idx="0">
                          <c:v> </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Total2017!$D$18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{2145B5BD-8B37-449F-93B1-D6F8AA4FAC71}</c15:txfldGUID>
                      <c15:f>Total2017!$D$18</c15:f>
                      <c15:dlblFieldTableCache>
                        <c:ptCount val="1"/>
                        <c:pt idx="0">
                          <c:v> </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Total2017!$D$19</c:f>
                  <c:strCache>
                    <c:ptCount val="1"/>
                    <c:pt idx="0">
                      <c:v>1845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{BB45CC84-665F-4EE3-A6B4-2A9B4CC68A8A}</c15:txfldGUID>
                      <c15:f>Total2017!$D$19</c15:f>
                      <c15:dlblFieldTableCache>
                        <c:ptCount val="1"/>
                        <c:pt idx="0">
                          <c:v>1845</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Total2017!$D$20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{6A5A791F-F558-4093-803B-06FC765A64B2}</c15:txfldGUID>
                      <c15:f>Total2017!$D$20</c15:f>
                      <c15:dlblFieldTableCache>
                        <c:ptCount val="1"/>
                        <c:pt idx="0">
                          <c:v> </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Total2017!$D$21</c:f>
                  <c:strCache>
                    <c:ptCount val="1"/>
                    <c:pt idx="0">
                      <c:v>1855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{B45BDF36-AB3B-46AF-9BB5-835288106B9E}</c15:txfldGUID>
                      <c15:f>Total2017!$D$21</c15:f>
                      <c15:dlblFieldTableCache>
                        <c:ptCount val="1"/>
                        <c:pt idx="0">
                          <c:v>1855</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Total2017!$D$22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{EB078062-2793-4739-9376-1D482F981C07}</c15:txfldGUID>
                      <c15:f>Total2017!$D$22</c15:f>
                      <c15:dlblFieldTableCache>
                        <c:ptCount val="1"/>
                        <c:pt idx="0">
                          <c:v> </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Total2017!$D$23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{426084F2-598F-49A6-8977-89CBE4D4E3F8}</c15:txfldGUID>
                      <c15:f>Total2017!$D$23</c15:f>
                      <c15:dlblFieldTableCache>
                        <c:ptCount val="1"/>
                        <c:pt idx="0">
                          <c:v> </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Total2017!$D$24</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{07017D2B-8467-4999-AC4E-E4747304079C}</c15:txfldGUID>
                      <c15:f>Total2017!$D$24</c15:f>
                      <c15:dlblFieldTableCache>
                        <c:ptCount val="1"/>
                        <c:pt idx="0">
                          <c:v>1870</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Total2017!$D$25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{839B012A-FFEB-4C62-B0A4-9F26ACBD98B6}</c15:txfldGUID>
                      <c15:f>Total2017!$D$25</c15:f>
                      <c15:dlblFieldTableCache>
                        <c:ptCount val="1"/>
                        <c:pt idx="0">
                          <c:v> </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Total2017!$D$26</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{DE490795-30CA-47DB-BB9F-B3F852FADD78}</c15:txfldGUID>
                      <c15:f>Total2017!$D$26</c15:f>
                      <c15:dlblFieldTableCache>
                        <c:ptCount val="1"/>
                        <c:pt idx="0">
                          <c:v>1880</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Total2017!$D$27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{C67C4C04-2664-433B-A6B1-188256252E0E}</c15:txfldGUID>
                      <c15:f>Total2017!$D$27</c15:f>
                      <c15:dlblFieldTableCache>
                        <c:ptCount val="1"/>
                        <c:pt idx="0">
                          <c:v> </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Total2017!$D$28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{F4190968-23FD-4A09-8EA7-975CCFA3013D}</c15:txfldGUID>
                      <c15:f>Total2017!$D$28</c15:f>
                      <c15:dlblFieldTableCache>
                        <c:ptCount val="1"/>
                        <c:pt idx="0">
                          <c:v> </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Total2017!$D$29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{4A6BC2F4-7987-4057-AE1D-3795DA259942}</c15:txfldGUID>
                      <c15:f>Total2017!$D$29</c15:f>
                      <c15:dlblFieldTableCache>
                        <c:ptCount val="1"/>
                        <c:pt idx="0">
                          <c:v> </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Total2017!$D$30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{AE706758-04C7-41F4-BC46-AE143E2B6523}</c15:txfldGUID>
                      <c15:f>Total2017!$D$30</c15:f>
                      <c15:dlblFieldTableCache>
                        <c:ptCount val="1"/>
                        <c:pt idx="0">
                          <c:v> </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Total2017!$D$31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{B2B233D5-FC27-44AA-8041-396C1D3A3B23}</c15:txfldGUID>
                      <c15:f>Total2017!$D$31</c15:f>
                      <c15:dlblFieldTableCache>
                        <c:ptCount val="1"/>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Total2017!$D$32</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{66022277-77E7-47F0-8BF9-3BF6FCCD7376}</c15:txfldGUID>
                      <c15:f>Total2017!$D$32</c15:f>
                      <c15:dlblFieldTableCache>
                        <c:ptCount val="1"/>
                        <c:pt idx="0">
                          <c:v>1910</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Total2017!$D$33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{D45366CE-0D17-47E7-9815-31BA4ED771D7}</c15:txfldGUID>
                      <c15:f>Total2017!$D$33</c15:f>
                      <c15:dlblFieldTableCache>
                        <c:ptCount val="1"/>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Total2017!$D$34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{5C1EBD8A-B62F-4394-B30E-CA8119FC24C8}</c15:txfldGUID>
                      <c15:f>Total2017!$D$34</c15:f>
                      <c15:dlblFieldTableCache>
                        <c:ptCount val="1"/>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Total2017!$D$35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{B82DB34C-3371-4F14-9330-6D6282F1EA96}</c15:txfldGUID>
                      <c15:f>Total2017!$D$35</c15:f>
                      <c15:dlblFieldTableCache>
                        <c:ptCount val="1"/>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Total2017!$D$36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{806FDCB3-866A-47CF-B9CC-64AAE7B86D79}</c15:txfldGUID>
                      <c15:f>Total2017!$D$36</c15:f>
                      <c15:dlblFieldTableCache>
                        <c:ptCount val="1"/>
                        <c:pt idx="0">
                          <c:v> </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Total2017!$D$37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{6F01D885-4C0C-4760-8233-E6639678C8E3}</c15:txfldGUID>
                      <c15:f>Total2017!$D$37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Total2017!$D$38</c:f>
                  <c:strCache>
                    <c:ptCount val="1"/>
                    <c:pt idx="0">
                      <c:v>1916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{2C81BA76-774F-42CF-8DFA-C6F9F86C9E83}</c15:txfldGUID>
                      <c15:f>Total2017!$D$38</c15:f>
                      <c15:dlblFieldTableCache>
                        <c:ptCount val="1"/>
                        <c:pt idx="0">
                          <c:v>1916</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Total2017!$D$39</c:f>
                  <c:strCache>
                    <c:ptCount val="1"/>
                    <c:pt idx="0">
                      <c:v>1917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{18FC4A6C-08F1-4F65-AAF1-08E619954219}</c15:txfldGUID>
                      <c15:f>Total2017!$D$39</c15:f>
                      <c15:dlblFieldTableCache>
                        <c:ptCount val="1"/>
                        <c:pt idx="0">
                          <c:v>1917</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Total2017!$D$40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{68A37FE0-1220-4A87-8BA6-2576D138F84D}</c15:txfldGUID>
                      <c15:f>Total2017!$D$40</c15:f>
                      <c15:dlblFieldTableCache>
                        <c:ptCount val="1"/>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Total2017!$D$41</c:f>
                  <c:strCache>
                    <c:ptCount val="1"/>
                    <c:pt idx="0">
                      <c:v>1919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{DCE730E5-B085-4AF3-AAC4-6FFA18FF7786}</c15:txfldGUID>
                      <c15:f>Total2017!$D$41</c15:f>
                      <c15:dlblFieldTableCache>
                        <c:ptCount val="1"/>
                        <c:pt idx="0">
                          <c:v>1919</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Total2017!$D$42</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{9E99F8CD-CF7E-4455-916A-AF53D768F6E2}</c15:txfldGUID>
                      <c15:f>Total2017!$D$42</c15:f>
                      <c15:dlblFieldTableCache>
                        <c:ptCount val="1"/>
                        <c:pt idx="0">
                          <c:v>1920</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Total2017!$D$43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{D721C25C-F477-4418-A44B-ED8205368A2A}</c15:txfldGUID>
                      <c15:f>Total2017!$D$43</c15:f>
                      <c15:dlblFieldTableCache>
                        <c:ptCount val="1"/>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Total2017!$D$44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{38B9582E-5C1C-428F-86D8-3C1BCC3ABB6D}</c15:txfldGUID>
                      <c15:f>Total2017!$D$44</c15:f>
                      <c15:dlblFieldTableCache>
                        <c:ptCount val="1"/>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Total2017!$D$45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{85C86A85-7787-466E-9A75-DFBCAAEED660}</c15:txfldGUID>
                      <c15:f>Total2017!$D$45</c15:f>
                      <c15:dlblFieldTableCache>
                        <c:ptCount val="1"/>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Total2017!$D$46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{EA2D37AE-0876-4461-B713-8CA26C69FF5D}</c15:txfldGUID>
                      <c15:f>Total2017!$D$46</c15:f>
                      <c15:dlblFieldTableCache>
                        <c:ptCount val="1"/>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Total2017!$D$47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{4B9FE576-FE01-4F2A-97D9-D66F942B26F8}</c15:txfldGUID>
                      <c15:f>Total2017!$D$47</c15:f>
                      <c15:dlblFieldTableCache>
                        <c:ptCount val="1"/>
                        <c:pt idx="0">
                          <c:v> </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Total2017!$D$48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{76009C34-F857-4074-A3D5-F10D49B6D58F}</c15:txfldGUID>
                      <c15:f>Total2017!$D$48</c15:f>
                      <c15:dlblFieldTableCache>
                        <c:ptCount val="1"/>
                        <c:pt idx="0">
                          <c:v> </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Total2017!$D$49</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{692D86D2-F1E5-4EF0-BA2C-B885CAFA6619}</c15:txfldGUID>
                      <c15:f>Total2017!$D$49</c15:f>
                      <c15:dlblFieldTableCache>
                        <c:ptCount val="1"/>
                        <c:pt idx="0">
                          <c:v>1940</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Total2017!$D$50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{0CF03719-2509-4679-9C0D-8DC894B7D9C9}</c15:txfldGUID>
                      <c15:f>Total2017!$D$50</c15:f>
                      <c15:dlblFieldTableCache>
                        <c:ptCount val="1"/>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Total2017!$D$51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{D66A4F5D-AEF7-471B-93D7-6D504EA794C8}</c15:txfldGUID>
                      <c15:f>Total2017!$D$51</c15:f>
                      <c15:dlblFieldTableCache>
                        <c:ptCount val="1"/>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Total2017!$D$52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{C9C3CB0B-48D5-4AB7-A955-FA8F59FC5EDF}</c15:txfldGUID>
                      <c15:f>Total2017!$D$52</c15:f>
                      <c15:dlblFieldTableCache>
                        <c:ptCount val="1"/>
                        <c:pt idx="0">
                          <c:v> </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Total2017!$D$53</c:f>
                  <c:strCache>
                    <c:ptCount val="1"/>
                    <c:pt idx="0">
                      <c:v>1944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{3B43D502-D300-4CC3-87F4-D1DC1896BAF4}</c15:txfldGUID>
                      <c15:f>Total2017!$D$53</c15:f>
                      <c15:dlblFieldTableCache>
                        <c:ptCount val="1"/>
                        <c:pt idx="0">
                          <c:v>1944</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Total2017!$D$54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{B0D9847A-538B-4DCA-903E-98C9E04AE3CD}</c15:txfldGUID>
                      <c15:f>Total2017!$D$54</c15:f>
                      <c15:dlblFieldTableCache>
                        <c:ptCount val="1"/>
                        <c:pt idx="0">
                          <c:v> </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Total2017!$D$55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{BDA096A4-FA65-4ECC-B4C6-BEFC686D22BC}</c15:txfldGUID>
                      <c15:f>Total2017!$D$55</c15:f>
                      <c15:dlblFieldTableCache>
                        <c:ptCount val="1"/>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Total2017!$D$56</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{E5BAF229-26ED-49B3-B796-1FF237DEA5E4}</c15:txfldGUID>
                      <c15:f>Total2017!$D$56</c15:f>
                      <c15:dlblFieldTableCache>
                        <c:ptCount val="1"/>
                        <c:pt idx="0">
                          <c:v>1947</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Total2017!$D$57</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{47FDD3E1-6253-4B21-A580-24C4A5564829}</c15:txfldGUID>
                      <c15:f>Total2017!$D$57</c15:f>
                      <c15:dlblFieldTableCache>
                        <c:ptCount val="1"/>
                        <c:pt idx="0">
                          <c:v>1948</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Total2017!$D$58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{3484CC81-DDE6-4B65-99DB-2A28961C66B0}</c15:txfldGUID>
                      <c15:f>Total2017!$D$58</c15:f>
                      <c15:dlblFieldTableCache>
                        <c:ptCount val="1"/>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Total2017!$D$59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{66592C5F-9C6B-45D6-9444-E51B50861024}</c15:txfldGUID>
                      <c15:f>Total2017!$D$59</c15:f>
                      <c15:dlblFieldTableCache>
                        <c:ptCount val="1"/>
                        <c:pt idx="0">
                          <c:v>1950</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Total2017!$D$60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{FEC3BC13-F601-47D7-B856-8473A4ACBBB4}</c15:txfldGUID>
                      <c15:f>Total2017!$D$60</c15:f>
                      <c15:dlblFieldTableCache>
                        <c:ptCount val="1"/>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Total2017!$D$61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{D6FB53D2-0C28-4FE7-8EF3-AC41C38DAF66}</c15:txfldGUID>
                      <c15:f>Total2017!$D$61</c15:f>
                      <c15:dlblFieldTableCache>
                        <c:ptCount val="1"/>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Total2017!$D$62</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{B6E04E26-9558-4DBA-8CBB-A790343F3E73}</c15:txfldGUID>
                      <c15:f>Total2017!$D$62</c15:f>
                      <c15:dlblFieldTableCache>
                        <c:ptCount val="1"/>
                        <c:pt idx="0">
                          <c:v>1953</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Total2017!$D$63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{6FBA1488-D33F-478B-89B4-FB3824C47754}</c15:txfldGUID>
                      <c15:f>Total2017!$D$63</c15:f>
                      <c15:dlblFieldTableCache>
                        <c:ptCount val="1"/>
                        <c:pt idx="0">
                          <c:v> </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Total2017!$D$64</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{95B98051-2B8B-426A-8D09-680D4F9DB156}</c15:txfldGUID>
                      <c15:f>Total2017!$D$64</c15:f>
                      <c15:dlblFieldTableCache>
                        <c:ptCount val="1"/>
                        <c:pt idx="0">
                          <c:v>1955</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Total2017!$D$65</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{12722B2E-AF3B-4CCD-898D-58D6A561EAE3}</c15:txfldGUID>
                      <c15:f>Total2017!$D$65</c15:f>
                      <c15:dlblFieldTableCache>
                        <c:ptCount val="1"/>
                        <c:pt idx="0">
                          <c:v>1960</c:v>
                        </c:pt>
                      </c15:dlblFieldTableCache>
                    </c15:dlblFTEntry>
                  </c15:dlblFieldTable>
                  <c15:showDataLabelsRange val="0"/>
                </c:ext>
                <c:ext xmlns:c16="http://schemas.microsoft.com/office/drawing/2014/chart" uri="{C3380CC4-5D6E-409C-BE32-E72D297353CC}">
                  <c16:uniqueId val="{00000025-6E12-4FEE-AAD4-50D0BD06F632}"/>
                </c:ext>
              </c:extLst>
            </c:dLbl>
            <c:dLbl>
              <c:idx val="57"/>
              <c:layout/>
              <c:tx>
                <c:strRef>
                  <c:f>Total2017!$D$66</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{6C78529D-DDA6-4995-8A0A-9487B886C1A3}</c15:txfldGUID>
                      <c15:f>Total2017!$D$66</c15:f>
                      <c15:dlblFieldTableCache>
                        <c:ptCount val="1"/>
                        <c:pt idx="0">
                          <c:v>1965</c:v>
                        </c:pt>
                      </c15:dlblFieldTableCache>
                    </c15:dlblFTEntry>
                  </c15:dlblFieldTable>
                  <c15:showDataLabelsRange val="0"/>
                </c:ext>
                <c:ext xmlns:c16="http://schemas.microsoft.com/office/drawing/2014/chart" uri="{C3380CC4-5D6E-409C-BE32-E72D297353CC}">
                  <c16:uniqueId val="{00000026-6E12-4FEE-AAD4-50D0BD06F632}"/>
                </c:ext>
              </c:extLst>
            </c:dLbl>
            <c:dLbl>
              <c:idx val="58"/>
              <c:layout/>
              <c:tx>
                <c:strRef>
                  <c:f>Total2017!$D$67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{6F856CB3-DA68-41A3-8F47-AF2A2BDEEA40}</c15:txfldGUID>
                      <c15:f>Total2017!$D$67</c15:f>
                      <c15:dlblFieldTableCache>
                        <c:ptCount val="1"/>
                      </c15:dlblFieldTableCache>
                    </c15:dlblFTEntry>
                  </c15:dlblFieldTable>
                  <c15:showDataLabelsRange val="0"/>
                </c:ext>
                <c:ext xmlns:c16="http://schemas.microsoft.com/office/drawing/2014/chart" uri="{C3380CC4-5D6E-409C-BE32-E72D297353CC}">
                  <c16:uniqueId val="{00000027-6E12-4FEE-AAD4-50D0BD06F632}"/>
                </c:ext>
              </c:extLst>
            </c:dLbl>
            <c:dLbl>
              <c:idx val="59"/>
              <c:layout/>
              <c:tx>
                <c:strRef>
                  <c:f>Total2017!$D$68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{ED29D01C-95B6-4426-96F4-2DEF3AD4C84C}</c15:txfldGUID>
                      <c15:f>Total2017!$D$68</c15:f>
                      <c15:dlblFieldTableCache>
                        <c:ptCount val="1"/>
                      </c15:dlblFieldTableCache>
                    </c15:dlblFTEntry>
                  </c15:dlblFieldTable>
                  <c15:showDataLabelsRange val="0"/>
                </c:ext>
                <c:ext xmlns:c16="http://schemas.microsoft.com/office/drawing/2014/chart" uri="{C3380CC4-5D6E-409C-BE32-E72D297353CC}">
                  <c16:uniqueId val="{00000028-6E12-4FEE-AAD4-50D0BD06F632}"/>
                </c:ext>
              </c:extLst>
            </c:dLbl>
            <c:dLbl>
              <c:idx val="60"/>
              <c:layout/>
              <c:tx>
                <c:strRef>
                  <c:f>Total2017!$D$69</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{035A357D-13EA-40CE-9060-DC10255283F3}</c15:txfldGUID>
                      <c15:f>Total2017!$D$69</c15:f>
                      <c15:dlblFieldTableCache>
                        <c:ptCount val="1"/>
                        <c:pt idx="0">
                          <c:v>1968</c:v>
                        </c:pt>
                      </c15:dlblFieldTableCache>
                    </c15:dlblFTEntry>
                  </c15:dlblFieldTable>
                  <c15:showDataLabelsRange val="0"/>
                </c:ext>
                <c:ext xmlns:c16="http://schemas.microsoft.com/office/drawing/2014/chart" uri="{C3380CC4-5D6E-409C-BE32-E72D297353CC}">
                  <c16:uniqueId val="{00000029-6E12-4FEE-AAD4-50D0BD06F632}"/>
                </c:ext>
              </c:extLst>
            </c:dLbl>
            <c:dLbl>
              <c:idx val="61"/>
              <c:layout/>
              <c:tx>
                <c:strRef>
                  <c:f>Total2017!$D$70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{7D86BD53-F052-470E-BA23-6B3D2127C67D}</c15:txfldGUID>
                      <c15:f>Total2017!$D$70</c15:f>
                      <c15:dlblFieldTableCache>
                        <c:ptCount val="1"/>
                      </c15:dlblFieldTableCache>
                    </c15:dlblFTEntry>
                  </c15:dlblFieldTable>
                  <c15:showDataLabelsRange val="0"/>
                </c:ext>
                <c:ext xmlns:c16="http://schemas.microsoft.com/office/drawing/2014/chart" uri="{C3380CC4-5D6E-409C-BE32-E72D297353CC}">
                  <c16:uniqueId val="{00000000-B21F-45E9-9459-A16A732333CF}"/>
                </c:ext>
              </c:extLst>
            </c:dLbl>
            <c:dLbl>
              <c:idx val="62"/>
              <c:layout/>
              <c:tx>
                <c:strRef>
                  <c:f>Total2017!$D$71</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{C07F692C-66DC-43FC-ABD5-442A1C4FEB8E}</c15:txfldGUID>
                      <c15:f>Total2017!$D$71</c15:f>
                      <c15:dlblFieldTableCache>
                        <c:ptCount val="1"/>
                        <c:pt idx="0">
                          <c:v>1970</c:v>
                        </c:pt>
                      </c15:dlblFieldTableCache>
                    </c15:dlblFTEntry>
                  </c15:dlblFieldTable>
                  <c15:showDataLabelsRange val="0"/>
                </c:ext>
                <c:ext xmlns:c16="http://schemas.microsoft.com/office/drawing/2014/chart" uri="{C3380CC4-5D6E-409C-BE32-E72D297353CC}">
                  <c16:uniqueId val="{00000001-B21F-45E9-9459-A16A732333CF}"/>
                </c:ext>
              </c:extLst>
            </c:dLbl>
            <c:dLbl>
              <c:idx val="63"/>
              <c:layout/>
              <c:tx>
                <c:strRef>
                  <c:f>Total2017!$D$72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{ED2AAE7E-F8E0-44AA-95E8-E3579C326187}</c15:txfldGUID>
                      <c15:f>Total2017!$D$72</c15:f>
                      <c15:dlblFieldTableCache>
                        <c:ptCount val="1"/>
                      </c15:dlblFieldTableCache>
                    </c15:dlblFTEntry>
                  </c15:dlblFieldTable>
                  <c15:showDataLabelsRange val="0"/>
                </c:ext>
                <c:ext xmlns:c16="http://schemas.microsoft.com/office/drawing/2014/chart" uri="{C3380CC4-5D6E-409C-BE32-E72D297353CC}">
                  <c16:uniqueId val="{00000002-B21F-45E9-9459-A16A732333CF}"/>
                </c:ext>
              </c:extLst>
            </c:dLbl>
            <c:dLbl>
              <c:idx val="64"/>
              <c:layout/>
              <c:tx>
                <c:strRef>
                  <c:f>Total2017!$D$73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{B95F4B3F-3487-4455-8CF4-8F7C2DA20B93}</c15:txfldGUID>
                      <c15:f>Total2017!$D$73</c15:f>
                      <c15:dlblFieldTableCache>
                        <c:ptCount val="1"/>
                      </c15:dlblFieldTableCache>
                    </c15:dlblFTEntry>
                  </c15:dlblFieldTable>
                  <c15:showDataLabelsRange val="0"/>
                </c:ext>
                <c:ext xmlns:c16="http://schemas.microsoft.com/office/drawing/2014/chart" uri="{C3380CC4-5D6E-409C-BE32-E72D297353CC}">
                  <c16:uniqueId val="{00000005-7897-4D62-9544-46233D1C61FF}"/>
                </c:ext>
              </c:extLst>
            </c:dLbl>
            <c:dLbl>
              <c:idx val="65"/>
              <c:layout/>
              <c:tx>
                <c:strRef>
                  <c:f>Total2017!$D$74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{71A2D948-6858-45F4-9D76-31F366C04F6B}</c15:txfldGUID>
                      <c15:f>Total2017!$D$74</c15:f>
                      <c15:dlblFieldTableCache>
                        <c:ptCount val="1"/>
                      </c15:dlblFieldTableCache>
                    </c15:dlblFTEntry>
                  </c15:dlblFieldTable>
                  <c15:showDataLabelsRange val="0"/>
                </c:ext>
                <c:ext xmlns:c16="http://schemas.microsoft.com/office/drawing/2014/chart" uri="{C3380CC4-5D6E-409C-BE32-E72D297353CC}">
                  <c16:uniqueId val="{00000006-7897-4D62-9544-46233D1C61FF}"/>
                </c:ext>
              </c:extLst>
            </c:dLbl>
            <c:dLbl>
              <c:idx val="66"/>
              <c:layout/>
              <c:tx>
                <c:strRef>
                  <c:f>Total2017!$D$75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{7668E229-E52D-486A-BE8F-D8169FB71207}</c15:txfldGUID>
                      <c15:f>Total2017!$D$75</c15:f>
                      <c15:dlblFieldTableCache>
                        <c:ptCount val="1"/>
                      </c15:dlblFieldTableCache>
                    </c15:dlblFTEntry>
                  </c15:dlblFieldTable>
                  <c15:showDataLabelsRange val="0"/>
                </c:ext>
                <c:ext xmlns:c16="http://schemas.microsoft.com/office/drawing/2014/chart" uri="{C3380CC4-5D6E-409C-BE32-E72D297353CC}">
                  <c16:uniqueId val="{00000007-7897-4D62-9544-46233D1C61FF}"/>
                </c:ext>
              </c:extLst>
            </c:dLbl>
            <c:dLbl>
              <c:idx val="67"/>
              <c:layout/>
              <c:tx>
                <c:strRef>
                  <c:f>Total2017!$D$76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{EF97E8DE-A319-47E3-9345-92A2E46A625A}</c15:txfldGUID>
                      <c15:f>Total2017!$D$76</c15:f>
                      <c15:dlblFieldTableCache>
                        <c:ptCount val="1"/>
                        <c:pt idx="0">
                          <c:v> </c:v>
                        </c:pt>
                      </c15:dlblFieldTableCache>
                    </c15:dlblFTEntry>
                  </c15:dlblFieldTable>
                  <c15:showDataLabelsRange val="0"/>
                </c:ext>
                <c:ext xmlns:c16="http://schemas.microsoft.com/office/drawing/2014/chart" uri="{C3380CC4-5D6E-409C-BE32-E72D297353CC}">
                  <c16:uniqueId val="{00000008-7897-4D62-9544-46233D1C61FF}"/>
                </c:ext>
              </c:extLst>
            </c:dLbl>
            <c:dLbl>
              <c:idx val="68"/>
              <c:layout/>
              <c:tx>
                <c:strRef>
                  <c:f>Total2017!$D$77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{2924F423-AB5A-49BA-A5E5-1DF2E1B1B62F}</c15:txfldGUID>
                      <c15:f>Total2017!$D$77</c15:f>
                      <c15:dlblFieldTableCache>
                        <c:ptCount val="1"/>
                      </c15:dlblFieldTableCache>
                    </c15:dlblFTEntry>
                  </c15:dlblFieldTable>
                  <c15:showDataLabelsRange val="0"/>
                </c:ext>
                <c:ext xmlns:c16="http://schemas.microsoft.com/office/drawing/2014/chart" uri="{C3380CC4-5D6E-409C-BE32-E72D297353CC}">
                  <c16:uniqueId val="{00000009-7897-4D62-9544-46233D1C61FF}"/>
                </c:ext>
              </c:extLst>
            </c:dLbl>
            <c:dLbl>
              <c:idx val="69"/>
              <c:layout/>
              <c:tx>
                <c:strRef>
                  <c:f>Total2017!$D$78</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{B97B17E2-7D3F-4BE0-8BDA-D1C6390066D5}</c15:txfldGUID>
                      <c15:f>Total2017!$D$78</c15:f>
                      <c15:dlblFieldTableCache>
                        <c:ptCount val="1"/>
                        <c:pt idx="0">
                          <c:v>1977</c:v>
                        </c:pt>
                      </c15:dlblFieldTableCache>
                    </c15:dlblFTEntry>
                  </c15:dlblFieldTable>
                  <c15:showDataLabelsRange val="0"/>
                </c:ext>
                <c:ext xmlns:c16="http://schemas.microsoft.com/office/drawing/2014/chart" uri="{C3380CC4-5D6E-409C-BE32-E72D297353CC}">
                  <c16:uniqueId val="{0000000A-7897-4D62-9544-46233D1C61FF}"/>
                </c:ext>
              </c:extLst>
            </c:dLbl>
            <c:dLbl>
              <c:idx val="70"/>
              <c:layout/>
              <c:tx>
                <c:strRef>
                  <c:f>Total2017!$D$79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{C9FEDD51-189F-4CAD-8B1E-17DDAB2A12B4}</c15:txfldGUID>
                      <c15:f>Total2017!$D$79</c15:f>
                      <c15:dlblFieldTableCache>
                        <c:ptCount val="1"/>
                      </c15:dlblFieldTableCache>
                    </c15:dlblFTEntry>
                  </c15:dlblFieldTable>
                  <c15:showDataLabelsRange val="0"/>
                </c:ext>
                <c:ext xmlns:c16="http://schemas.microsoft.com/office/drawing/2014/chart" uri="{C3380CC4-5D6E-409C-BE32-E72D297353CC}">
                  <c16:uniqueId val="{0000000B-7897-4D62-9544-46233D1C61FF}"/>
                </c:ext>
              </c:extLst>
            </c:dLbl>
            <c:dLbl>
              <c:idx val="71"/>
              <c:layout/>
              <c:tx>
                <c:strRef>
                  <c:f>Total2017!$D$80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{A490245D-0321-4F98-BF3A-7CD48ABADA20}</c15:txfldGUID>
                      <c15:f>Total2017!$D$80</c15:f>
                      <c15:dlblFieldTableCache>
                        <c:ptCount val="1"/>
                      </c15:dlblFieldTableCache>
                    </c15:dlblFTEntry>
                  </c15:dlblFieldTable>
                  <c15:showDataLabelsRange val="0"/>
                </c:ext>
                <c:ext xmlns:c16="http://schemas.microsoft.com/office/drawing/2014/chart" uri="{C3380CC4-5D6E-409C-BE32-E72D297353CC}">
                  <c16:uniqueId val="{0000000C-7897-4D62-9544-46233D1C61FF}"/>
                </c:ext>
              </c:extLst>
            </c:dLbl>
            <c:dLbl>
              <c:idx val="72"/>
              <c:layout/>
              <c:tx>
                <c:strRef>
                  <c:f>Total2017!$D$81</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{97851534-DB73-4024-B063-7A5CDB13973D}</c15:txfldGUID>
                      <c15:f>Total2017!$D$81</c15:f>
                      <c15:dlblFieldTableCache>
                        <c:ptCount val="1"/>
                        <c:pt idx="0">
                          <c:v>1980</c:v>
                        </c:pt>
                      </c15:dlblFieldTableCache>
                    </c15:dlblFTEntry>
                  </c15:dlblFieldTable>
                  <c15:showDataLabelsRange val="0"/>
                </c:ext>
                <c:ext xmlns:c16="http://schemas.microsoft.com/office/drawing/2014/chart" uri="{C3380CC4-5D6E-409C-BE32-E72D297353CC}">
                  <c16:uniqueId val="{0000000D-7897-4D62-9544-46233D1C61FF}"/>
                </c:ext>
              </c:extLst>
            </c:dLbl>
            <c:dLbl>
              <c:idx val="73"/>
              <c:layout/>
              <c:tx>
                <c:strRef>
                  <c:f>Total2017!$D$82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{2A07DD41-CD99-4590-BA3A-2430368FC3D3}</c15:txfldGUID>
                      <c15:f>Total2017!$D$82</c15:f>
                      <c15:dlblFieldTableCache>
                        <c:ptCount val="1"/>
                      </c15:dlblFieldTableCache>
                    </c15:dlblFTEntry>
                  </c15:dlblFieldTable>
                  <c15:showDataLabelsRange val="0"/>
                </c:ext>
                <c:ext xmlns:c16="http://schemas.microsoft.com/office/drawing/2014/chart" uri="{C3380CC4-5D6E-409C-BE32-E72D297353CC}">
                  <c16:uniqueId val="{0000000E-7897-4D62-9544-46233D1C61FF}"/>
                </c:ext>
              </c:extLst>
            </c:dLbl>
            <c:dLbl>
              <c:idx val="74"/>
              <c:layout/>
              <c:tx>
                <c:strRef>
                  <c:f>Total2017!$D$83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{78918011-AD43-4025-9D60-1612C398A4B3}</c15:txfldGUID>
                      <c15:f>Total2017!$D$83</c15:f>
                      <c15:dlblFieldTableCache>
                        <c:ptCount val="1"/>
                      </c15:dlblFieldTableCache>
                    </c15:dlblFTEntry>
                  </c15:dlblFieldTable>
                  <c15:showDataLabelsRange val="0"/>
                </c:ext>
                <c:ext xmlns:c16="http://schemas.microsoft.com/office/drawing/2014/chart" uri="{C3380CC4-5D6E-409C-BE32-E72D297353CC}">
                  <c16:uniqueId val="{0000000F-7897-4D62-9544-46233D1C61FF}"/>
                </c:ext>
              </c:extLst>
            </c:dLbl>
            <c:dLbl>
              <c:idx val="75"/>
              <c:layout/>
              <c:tx>
                <c:strRef>
                  <c:f>Total2017!$D$84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{26EA0D12-6752-49C1-B5BE-2D4E95235908}</c15:txfldGUID>
                      <c15:f>Total2017!$D$84</c15:f>
                      <c15:dlblFieldTableCache>
                        <c:ptCount val="1"/>
                      </c15:dlblFieldTableCache>
                    </c15:dlblFTEntry>
                  </c15:dlblFieldTable>
                  <c15:showDataLabelsRange val="0"/>
                </c:ext>
                <c:ext xmlns:c16="http://schemas.microsoft.com/office/drawing/2014/chart" uri="{C3380CC4-5D6E-409C-BE32-E72D297353CC}">
                  <c16:uniqueId val="{00000010-7897-4D62-9544-46233D1C61FF}"/>
                </c:ext>
              </c:extLst>
            </c:dLbl>
            <c:dLbl>
              <c:idx val="76"/>
              <c:layout/>
              <c:tx>
                <c:strRef>
                  <c:f>Total2017!$D$85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{707FE4D5-A7D9-411E-8321-96F2B829DECA}</c15:txfldGUID>
                      <c15:f>Total2017!$D$85</c15:f>
                      <c15:dlblFieldTableCache>
                        <c:ptCount val="1"/>
                      </c15:dlblFieldTableCache>
                    </c15:dlblFTEntry>
                  </c15:dlblFieldTable>
                  <c15:showDataLabelsRange val="0"/>
                </c:ext>
                <c:ext xmlns:c16="http://schemas.microsoft.com/office/drawing/2014/chart" uri="{C3380CC4-5D6E-409C-BE32-E72D297353CC}">
                  <c16:uniqueId val="{00000011-7897-4D62-9544-46233D1C61FF}"/>
                </c:ext>
              </c:extLst>
            </c:dLbl>
            <c:dLbl>
              <c:idx val="77"/>
              <c:layout/>
              <c:tx>
                <c:strRef>
                  <c:f>Total2017!$D$86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{62AEEEE7-8702-40F3-B8B5-F446D9398230}</c15:txfldGUID>
                      <c15:f>Total2017!$D$86</c15:f>
                      <c15:dlblFieldTableCache>
                        <c:ptCount val="1"/>
                        <c:pt idx="0">
                          <c:v>1985</c:v>
                        </c:pt>
                      </c15:dlblFieldTableCache>
                    </c15:dlblFTEntry>
                  </c15:dlblFieldTable>
                  <c15:showDataLabelsRange val="0"/>
                </c:ext>
                <c:ext xmlns:c16="http://schemas.microsoft.com/office/drawing/2014/chart" uri="{C3380CC4-5D6E-409C-BE32-E72D297353CC}">
                  <c16:uniqueId val="{00000012-7897-4D62-9544-46233D1C61FF}"/>
                </c:ext>
              </c:extLst>
            </c:dLbl>
            <c:dLbl>
              <c:idx val="78"/>
              <c:layout/>
              <c:tx>
                <c:strRef>
                  <c:f>Total2017!$D$87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{A752D039-5CC1-42AA-9022-DCFF5C6B5AA8}</c15:txfldGUID>
                      <c15:f>Total2017!$D$87</c15:f>
                      <c15:dlblFieldTableCache>
                        <c:ptCount val="1"/>
                      </c15:dlblFieldTableCache>
                    </c15:dlblFTEntry>
                  </c15:dlblFieldTable>
                  <c15:showDataLabelsRange val="0"/>
                </c:ext>
                <c:ext xmlns:c16="http://schemas.microsoft.com/office/drawing/2014/chart" uri="{C3380CC4-5D6E-409C-BE32-E72D297353CC}">
                  <c16:uniqueId val="{00000013-7897-4D62-9544-46233D1C61FF}"/>
                </c:ext>
              </c:extLst>
            </c:dLbl>
            <c:dLbl>
              <c:idx val="79"/>
              <c:layout/>
              <c:tx>
                <c:strRef>
                  <c:f>Total2017!$D$88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{9107FE63-3FFD-4805-BC9C-4BC2CCE96B9A}</c15:txfldGUID>
                      <c15:f>Total2017!$D$88</c15:f>
                      <c15:dlblFieldTableCache>
                        <c:ptCount val="1"/>
                      </c15:dlblFieldTableCache>
                    </c15:dlblFTEntry>
                  </c15:dlblFieldTable>
                  <c15:showDataLabelsRange val="0"/>
                </c:ext>
                <c:ext xmlns:c16="http://schemas.microsoft.com/office/drawing/2014/chart" uri="{C3380CC4-5D6E-409C-BE32-E72D297353CC}">
                  <c16:uniqueId val="{00000014-7897-4D62-9544-46233D1C61FF}"/>
                </c:ext>
              </c:extLst>
            </c:dLbl>
            <c:dLbl>
              <c:idx val="80"/>
              <c:layout/>
              <c:tx>
                <c:strRef>
                  <c:f>Total2017!$D$89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{24C36563-C931-4F66-9A5E-014D0BA39E44}</c15:txfldGUID>
                      <c15:f>Total2017!$D$89</c15:f>
                      <c15:dlblFieldTableCache>
                        <c:ptCount val="1"/>
                      </c15:dlblFieldTableCache>
                    </c15:dlblFTEntry>
                  </c15:dlblFieldTable>
                  <c15:showDataLabelsRange val="0"/>
                </c:ext>
                <c:ext xmlns:c16="http://schemas.microsoft.com/office/drawing/2014/chart" uri="{C3380CC4-5D6E-409C-BE32-E72D297353CC}">
                  <c16:uniqueId val="{00000015-7897-4D62-9544-46233D1C61FF}"/>
                </c:ext>
              </c:extLst>
            </c:dLbl>
            <c:dLbl>
              <c:idx val="81"/>
              <c:layout/>
              <c:tx>
                <c:strRef>
                  <c:f>Total2017!$D$90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{056CA9AF-83AD-40B7-BF2B-6D64CF108546}</c15:txfldGUID>
                      <c15:f>Total2017!$D$90</c15:f>
                      <c15:dlblFieldTableCache>
                        <c:ptCount val="1"/>
                      </c15:dlblFieldTableCache>
                    </c15:dlblFTEntry>
                  </c15:dlblFieldTable>
                  <c15:showDataLabelsRange val="0"/>
                </c:ext>
                <c:ext xmlns:c16="http://schemas.microsoft.com/office/drawing/2014/chart" uri="{C3380CC4-5D6E-409C-BE32-E72D297353CC}">
                  <c16:uniqueId val="{00000003-B21F-45E9-9459-A16A732333CF}"/>
                </c:ext>
              </c:extLst>
            </c:dLbl>
            <c:dLbl>
              <c:idx val="82"/>
              <c:layout/>
              <c:tx>
                <c:strRef>
                  <c:f>Total2017!$D$91</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{E512BCB6-11CE-4440-A74E-1ECA41912A96}</c15:txfldGUID>
                      <c15:f>Total2017!$D$91</c15:f>
                      <c15:dlblFieldTableCache>
                        <c:ptCount val="1"/>
                        <c:pt idx="0">
                          <c:v>1990</c:v>
                        </c:pt>
                      </c15:dlblFieldTableCache>
                    </c15:dlblFTEntry>
                  </c15:dlblFieldTable>
                  <c15:showDataLabelsRange val="0"/>
                </c:ext>
                <c:ext xmlns:c16="http://schemas.microsoft.com/office/drawing/2014/chart" uri="{C3380CC4-5D6E-409C-BE32-E72D297353CC}">
                  <c16:uniqueId val="{00000004-B21F-45E9-9459-A16A732333CF}"/>
                </c:ext>
              </c:extLst>
            </c:dLbl>
            <c:dLbl>
              <c:idx val="83"/>
              <c:layout/>
              <c:tx>
                <c:strRef>
                  <c:f>Total2017!$D$92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{5F032E95-BDD0-4ED7-AD6D-ED2C2D9619C0}</c15:txfldGUID>
                      <c15:f>Total2017!$D$92</c15:f>
                      <c15:dlblFieldTableCache>
                        <c:ptCount val="1"/>
                      </c15:dlblFieldTableCache>
                    </c15:dlblFTEntry>
                  </c15:dlblFieldTable>
                  <c15:showDataLabelsRange val="0"/>
                </c:ext>
                <c:ext xmlns:c16="http://schemas.microsoft.com/office/drawing/2014/chart" uri="{C3380CC4-5D6E-409C-BE32-E72D297353CC}">
                  <c16:uniqueId val="{00000005-B21F-45E9-9459-A16A732333CF}"/>
                </c:ext>
              </c:extLst>
            </c:dLbl>
            <c:dLbl>
              <c:idx val="84"/>
              <c:layout/>
              <c:tx>
                <c:strRef>
                  <c:f>Total2017!$D$93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{025EDEE6-4D93-4925-B503-9665B3E8E860}</c15:txfldGUID>
                      <c15:f>Total2017!$D$93</c15:f>
                      <c15:dlblFieldTableCache>
                        <c:ptCount val="1"/>
                      </c15:dlblFieldTableCache>
                    </c15:dlblFTEntry>
                  </c15:dlblFieldTable>
                  <c15:showDataLabelsRange val="0"/>
                </c:ext>
                <c:ext xmlns:c16="http://schemas.microsoft.com/office/drawing/2014/chart" uri="{C3380CC4-5D6E-409C-BE32-E72D297353CC}">
                  <c16:uniqueId val="{00000006-B21F-45E9-9459-A16A732333CF}"/>
                </c:ext>
              </c:extLst>
            </c:dLbl>
            <c:dLbl>
              <c:idx val="85"/>
              <c:layout/>
              <c:tx>
                <c:strRef>
                  <c:f>Total2017!$D$94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{E2AE1283-9E91-4AC3-BD45-FF7CA0ADD3FF}</c15:txfldGUID>
                      <c15:f>Total2017!$D$94</c15:f>
                      <c15:dlblFieldTableCache>
                        <c:ptCount val="1"/>
                      </c15:dlblFieldTableCache>
                    </c15:dlblFTEntry>
                  </c15:dlblFieldTable>
                  <c15:showDataLabelsRange val="0"/>
                </c:ext>
                <c:ext xmlns:c16="http://schemas.microsoft.com/office/drawing/2014/chart" uri="{C3380CC4-5D6E-409C-BE32-E72D297353CC}">
                  <c16:uniqueId val="{00000016-7897-4D62-9544-46233D1C61FF}"/>
                </c:ext>
              </c:extLst>
            </c:dLbl>
            <c:dLbl>
              <c:idx val="86"/>
              <c:layout/>
              <c:tx>
                <c:strRef>
                  <c:f>Total2017!$D$95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{4761F607-4F76-4756-A3EF-A366DB69D86F}</c15:txfldGUID>
                      <c15:f>Total2017!$D$95</c15:f>
                      <c15:dlblFieldTableCache>
                        <c:ptCount val="1"/>
                      </c15:dlblFieldTableCache>
                    </c15:dlblFTEntry>
                  </c15:dlblFieldTable>
                  <c15:showDataLabelsRange val="0"/>
                </c:ext>
                <c:ext xmlns:c16="http://schemas.microsoft.com/office/drawing/2014/chart" uri="{C3380CC4-5D6E-409C-BE32-E72D297353CC}">
                  <c16:uniqueId val="{00000007-B21F-45E9-9459-A16A732333CF}"/>
                </c:ext>
              </c:extLst>
            </c:dLbl>
            <c:dLbl>
              <c:idx val="87"/>
              <c:layout/>
              <c:tx>
                <c:strRef>
                  <c:f>Total2017!$D$96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{8624FBB8-6840-4CA2-A86D-3AECD06D4C56}</c15:txfldGUID>
                      <c15:f>Total2017!$D$96</c15:f>
                      <c15:dlblFieldTableCache>
                        <c:ptCount val="1"/>
                        <c:pt idx="0">
                          <c:v> </c:v>
                        </c:pt>
                      </c15:dlblFieldTableCache>
                    </c15:dlblFTEntry>
                  </c15:dlblFieldTable>
                  <c15:showDataLabelsRange val="0"/>
                </c:ext>
                <c:ext xmlns:c16="http://schemas.microsoft.com/office/drawing/2014/chart" uri="{C3380CC4-5D6E-409C-BE32-E72D297353CC}">
                  <c16:uniqueId val="{00000008-B21F-45E9-9459-A16A732333CF}"/>
                </c:ext>
              </c:extLst>
            </c:dLbl>
            <c:dLbl>
              <c:idx val="88"/>
              <c:layout/>
              <c:tx>
                <c:strRef>
                  <c:f>Total2017!$D$97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{44E91D2E-79C4-4DD3-AD24-76E183D9A1BC}</c15:txfldGUID>
                      <c15:f>Total2017!$D$97</c15:f>
                      <c15:dlblFieldTableCache>
                        <c:ptCount val="1"/>
                      </c15:dlblFieldTableCache>
                    </c15:dlblFTEntry>
                  </c15:dlblFieldTable>
                  <c15:showDataLabelsRange val="0"/>
                </c:ext>
                <c:ext xmlns:c16="http://schemas.microsoft.com/office/drawing/2014/chart" uri="{C3380CC4-5D6E-409C-BE32-E72D297353CC}">
                  <c16:uniqueId val="{00000009-B21F-45E9-9459-A16A732333CF}"/>
                </c:ext>
              </c:extLst>
            </c:dLbl>
            <c:dLbl>
              <c:idx val="89"/>
              <c:layout/>
              <c:tx>
                <c:strRef>
                  <c:f>Total2017!$D$98</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{206009EF-1C41-4305-9776-73D8830DAC2E}</c15:txfldGUID>
                      <c15:f>Total2017!$D$98</c15:f>
                      <c15:dlblFieldTableCache>
                        <c:ptCount val="1"/>
                        <c:pt idx="0">
                          <c:v>1997</c:v>
                        </c:pt>
                      </c15:dlblFieldTableCache>
                    </c15:dlblFTEntry>
                  </c15:dlblFieldTable>
                  <c15:showDataLabelsRange val="0"/>
                </c:ext>
                <c:ext xmlns:c16="http://schemas.microsoft.com/office/drawing/2014/chart" uri="{C3380CC4-5D6E-409C-BE32-E72D297353CC}">
                  <c16:uniqueId val="{0000000A-B21F-45E9-9459-A16A732333CF}"/>
                </c:ext>
              </c:extLst>
            </c:dLbl>
            <c:dLbl>
              <c:idx val="90"/>
              <c:layout/>
              <c:tx>
                <c:strRef>
                  <c:f>Total2017!$D$99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{DE09E65C-BE8D-4D11-ADDD-AA508FDDB3DA}</c15:txfldGUID>
                      <c15:f>Total2017!$D$99</c15:f>
                      <c15:dlblFieldTableCache>
                        <c:ptCount val="1"/>
                      </c15:dlblFieldTableCache>
                    </c15:dlblFTEntry>
                  </c15:dlblFieldTable>
                  <c15:showDataLabelsRange val="0"/>
                </c:ext>
                <c:ext xmlns:c16="http://schemas.microsoft.com/office/drawing/2014/chart" uri="{C3380CC4-5D6E-409C-BE32-E72D297353CC}">
                  <c16:uniqueId val="{00000017-7897-4D62-9544-46233D1C61FF}"/>
                </c:ext>
              </c:extLst>
            </c:dLbl>
            <c:dLbl>
              <c:idx val="91"/>
              <c:layout/>
              <c:tx>
                <c:strRef>
                  <c:f>Total2017!$D$100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{38756F8D-B01E-438C-AB73-ED0E1730AA3C}</c15:txfldGUID>
                      <c15:f>Total2017!$D$100</c15:f>
                      <c15:dlblFieldTableCache>
                        <c:ptCount val="1"/>
                      </c15:dlblFieldTableCache>
                    </c15:dlblFTEntry>
                  </c15:dlblFieldTable>
                  <c15:showDataLabelsRange val="0"/>
                </c:ext>
                <c:ext xmlns:c16="http://schemas.microsoft.com/office/drawing/2014/chart" uri="{C3380CC4-5D6E-409C-BE32-E72D297353CC}">
                  <c16:uniqueId val="{0000000B-B21F-45E9-9459-A16A732333CF}"/>
                </c:ext>
              </c:extLst>
            </c:dLbl>
            <c:dLbl>
              <c:idx val="92"/>
              <c:layout/>
              <c:tx>
                <c:strRef>
                  <c:f>Total2017!$D$101</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{527A8896-02C7-4912-876E-975D9A8A44AF}</c15:txfldGUID>
                      <c15:f>Total2017!$D$101</c15:f>
                      <c15:dlblFieldTableCache>
                        <c:ptCount val="1"/>
                        <c:pt idx="0">
                          <c:v>2000</c:v>
                        </c:pt>
                      </c15:dlblFieldTableCache>
                    </c15:dlblFTEntry>
                  </c15:dlblFieldTable>
                  <c15:showDataLabelsRange val="0"/>
                </c:ext>
                <c:ext xmlns:c16="http://schemas.microsoft.com/office/drawing/2014/chart" uri="{C3380CC4-5D6E-409C-BE32-E72D297353CC}">
                  <c16:uniqueId val="{0000000C-B21F-45E9-9459-A16A732333CF}"/>
                </c:ext>
              </c:extLst>
            </c:dLbl>
            <c:dLbl>
              <c:idx val="93"/>
              <c:layout/>
              <c:tx>
                <c:strRef>
                  <c:f>Total2017!$D$102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{8AFF8859-6F45-49EA-B3F5-5DB9EBF6C37D}</c15:txfldGUID>
                      <c15:f>Total2017!$D$102</c15:f>
                      <c15:dlblFieldTableCache>
                        <c:ptCount val="1"/>
                      </c15:dlblFieldTableCache>
                    </c15:dlblFTEntry>
                  </c15:dlblFieldTable>
                  <c15:showDataLabelsRange val="0"/>
                </c:ext>
                <c:ext xmlns:c16="http://schemas.microsoft.com/office/drawing/2014/chart" uri="{C3380CC4-5D6E-409C-BE32-E72D297353CC}">
                  <c16:uniqueId val="{0000000D-B21F-45E9-9459-A16A732333CF}"/>
                </c:ext>
              </c:extLst>
            </c:dLbl>
            <c:dLbl>
              <c:idx val="94"/>
              <c:layout/>
              <c:tx>
                <c:strRef>
                  <c:f>Total2017!$D$103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{62E8E913-A9EE-48D3-97D4-2CAD0F9F8454}</c15:txfldGUID>
                      <c15:f>Total2017!$D$103</c15:f>
                      <c15:dlblFieldTableCache>
                        <c:ptCount val="1"/>
                      </c15:dlblFieldTableCache>
                    </c15:dlblFTEntry>
                  </c15:dlblFieldTable>
                  <c15:showDataLabelsRange val="0"/>
                </c:ext>
                <c:ext xmlns:c16="http://schemas.microsoft.com/office/drawing/2014/chart" uri="{C3380CC4-5D6E-409C-BE32-E72D297353CC}">
                  <c16:uniqueId val="{0000000E-B21F-45E9-9459-A16A732333CF}"/>
                </c:ext>
              </c:extLst>
            </c:dLbl>
            <c:dLbl>
              <c:idx val="95"/>
              <c:layout/>
              <c:tx>
                <c:strRef>
                  <c:f>Total2017!$D$104</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{AFE2792D-9540-4869-A87E-2FB16AA960D4}</c15:txfldGUID>
                      <c15:f>Total2017!$D$104</c15:f>
                      <c15:dlblFieldTableCache>
                        <c:ptCount val="1"/>
                        <c:pt idx="0">
                          <c:v>2003</c:v>
                        </c:pt>
                      </c15:dlblFieldTableCache>
                    </c15:dlblFTEntry>
                  </c15:dlblFieldTable>
                  <c15:showDataLabelsRange val="0"/>
                </c:ext>
                <c:ext xmlns:c16="http://schemas.microsoft.com/office/drawing/2014/chart" uri="{C3380CC4-5D6E-409C-BE32-E72D297353CC}">
                  <c16:uniqueId val="{00000018-7897-4D62-9544-46233D1C61FF}"/>
                </c:ext>
              </c:extLst>
            </c:dLbl>
            <c:dLbl>
              <c:idx val="96"/>
              <c:layout/>
              <c:tx>
                <c:strRef>
                  <c:f>Total2017!$D$105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{BDE7F11F-BBC7-4A4A-9582-87C70396E91C}</c15:txfldGUID>
                      <c15:f>Total2017!$D$105</c15:f>
                      <c15:dlblFieldTableCache>
                        <c:ptCount val="1"/>
                      </c15:dlblFieldTableCache>
                    </c15:dlblFTEntry>
                  </c15:dlblFieldTable>
                  <c15:showDataLabelsRange val="0"/>
                </c:ext>
                <c:ext xmlns:c16="http://schemas.microsoft.com/office/drawing/2014/chart" uri="{C3380CC4-5D6E-409C-BE32-E72D297353CC}">
                  <c16:uniqueId val="{0000000F-B21F-45E9-9459-A16A732333CF}"/>
                </c:ext>
              </c:extLst>
            </c:dLbl>
            <c:dLbl>
              <c:idx val="97"/>
              <c:layout/>
              <c:tx>
                <c:strRef>
                  <c:f>Total2017!$D$106</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{49E7338F-FD87-4460-8298-51E48E8E307F}</c15:txfldGUID>
                      <c15:f>Total2017!$D$106</c15:f>
                      <c15:dlblFieldTableCache>
                        <c:ptCount val="1"/>
                        <c:pt idx="0">
                          <c:v>2005</c:v>
                        </c:pt>
                      </c15:dlblFieldTableCache>
                    </c15:dlblFTEntry>
                  </c15:dlblFieldTable>
                  <c15:showDataLabelsRange val="0"/>
                </c:ext>
                <c:ext xmlns:c16="http://schemas.microsoft.com/office/drawing/2014/chart" uri="{C3380CC4-5D6E-409C-BE32-E72D297353CC}">
                  <c16:uniqueId val="{00000019-7897-4D62-9544-46233D1C61FF}"/>
                </c:ext>
              </c:extLst>
            </c:dLbl>
            <c:dLbl>
              <c:idx val="98"/>
              <c:layout/>
              <c:tx>
                <c:strRef>
                  <c:f>Total2017!$D$107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{D1C7C5B5-6A7B-493D-9B47-DEB2E758A2BA}</c15:txfldGUID>
                      <c15:f>Total2017!$D$107</c15:f>
                      <c15:dlblFieldTableCache>
                        <c:ptCount val="1"/>
                      </c15:dlblFieldTableCache>
                    </c15:dlblFTEntry>
                  </c15:dlblFieldTable>
                  <c15:showDataLabelsRange val="0"/>
                </c:ext>
                <c:ext xmlns:c16="http://schemas.microsoft.com/office/drawing/2014/chart" uri="{C3380CC4-5D6E-409C-BE32-E72D297353CC}">
                  <c16:uniqueId val="{00000010-B21F-45E9-9459-A16A732333CF}"/>
                </c:ext>
              </c:extLst>
            </c:dLbl>
            <c:dLbl>
              <c:idx val="99"/>
              <c:layout/>
              <c:tx>
                <c:strRef>
                  <c:f>Total2017!$D$108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{943A210B-E521-477A-8738-A3A83AD65251}</c15:txfldGUID>
                      <c15:f>Total2017!$D$108</c15:f>
                      <c15:dlblFieldTableCache>
                        <c:ptCount val="1"/>
                      </c15:dlblFieldTableCache>
                    </c15:dlblFTEntry>
                  </c15:dlblFieldTable>
                  <c15:showDataLabelsRange val="0"/>
                </c:ext>
                <c:ext xmlns:c16="http://schemas.microsoft.com/office/drawing/2014/chart" uri="{C3380CC4-5D6E-409C-BE32-E72D297353CC}">
                  <c16:uniqueId val="{00000011-B21F-45E9-9459-A16A732333CF}"/>
                </c:ext>
              </c:extLst>
            </c:dLbl>
            <c:dLbl>
              <c:idx val="100"/>
              <c:layout/>
              <c:tx>
                <c:strRef>
                  <c:f>Total2017!$D$109</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{BC0AE4AA-1D5E-4353-9605-C8DBB0C36169}</c15:txfldGUID>
                      <c15:f>Total2017!$D$109</c15:f>
                      <c15:dlblFieldTableCache>
                        <c:ptCount val="1"/>
                        <c:pt idx="0">
                          <c:v>2008</c:v>
                        </c:pt>
                      </c15:dlblFieldTableCache>
                    </c15:dlblFTEntry>
                  </c15:dlblFieldTable>
                  <c15:showDataLabelsRange val="0"/>
                </c:ext>
                <c:ext xmlns:c16="http://schemas.microsoft.com/office/drawing/2014/chart" uri="{C3380CC4-5D6E-409C-BE32-E72D297353CC}">
                  <c16:uniqueId val="{0000001A-7897-4D62-9544-46233D1C61FF}"/>
                </c:ext>
              </c:extLst>
            </c:dLbl>
            <c:dLbl>
              <c:idx val="101"/>
              <c:layout/>
              <c:tx>
                <c:strRef>
                  <c:f>Total2017!$D$110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{36B5C255-0F64-418B-8B7D-D0EE9C283F07}</c15:txfldGUID>
                      <c15:f>Total2017!$D$110</c15:f>
                      <c15:dlblFieldTableCache>
                        <c:ptCount val="1"/>
                      </c15:dlblFieldTableCache>
                    </c15:dlblFTEntry>
                  </c15:dlblFieldTable>
                  <c15:showDataLabelsRange val="0"/>
                </c:ext>
                <c:ext xmlns:c16="http://schemas.microsoft.com/office/drawing/2014/chart" uri="{C3380CC4-5D6E-409C-BE32-E72D297353CC}">
                  <c16:uniqueId val="{00000012-B21F-45E9-9459-A16A732333CF}"/>
                </c:ext>
              </c:extLst>
            </c:dLbl>
            <c:dLbl>
              <c:idx val="102"/>
              <c:layout/>
              <c:tx>
                <c:strRef>
                  <c:f>Total2017!$D$111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{DD6B3EBF-465C-4DEF-A255-883607852185}</c15:txfldGUID>
                      <c15:f>Total2017!$D$111</c15:f>
                      <c15:dlblFieldTableCache>
                        <c:ptCount val="1"/>
                        <c:pt idx="0">
                          <c:v>2010</c:v>
                        </c:pt>
                      </c15:dlblFieldTableCache>
                    </c15:dlblFTEntry>
                  </c15:dlblFieldTable>
                  <c15:showDataLabelsRange val="0"/>
                </c:ext>
                <c:ext xmlns:c16="http://schemas.microsoft.com/office/drawing/2014/chart" uri="{C3380CC4-5D6E-409C-BE32-E72D297353CC}">
                  <c16:uniqueId val="{00000013-B21F-45E9-9459-A16A732333CF}"/>
                </c:ext>
              </c:extLst>
            </c:dLbl>
            <c:dLbl>
              <c:idx val="103"/>
              <c:layout/>
              <c:tx>
                <c:strRef>
                  <c:f>Total2017!$D$112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{7C4C44A1-E92A-4D01-8052-4038D7C785EA}</c15:txfldGUID>
                      <c15:f>Total2017!$D$112</c15:f>
                      <c15:dlblFieldTableCache>
                        <c:ptCount val="1"/>
                      </c15:dlblFieldTableCache>
                    </c15:dlblFTEntry>
                  </c15:dlblFieldTable>
                  <c15:showDataLabelsRange val="0"/>
                </c:ext>
                <c:ext xmlns:c16="http://schemas.microsoft.com/office/drawing/2014/chart" uri="{C3380CC4-5D6E-409C-BE32-E72D297353CC}">
                  <c16:uniqueId val="{00000014-B21F-45E9-9459-A16A732333CF}"/>
                </c:ext>
              </c:extLst>
            </c:dLbl>
            <c:dLbl>
              <c:idx val="104"/>
              <c:layout/>
              <c:tx>
                <c:strRef>
                  <c:f>Total2017!$D$113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{12ADBB4C-9A73-4663-9EF2-085A3699AD7E}</c15:txfldGUID>
                      <c15:f>Total2017!$D$113</c15:f>
                      <c15:dlblFieldTableCache>
                        <c:ptCount val="1"/>
                      </c15:dlblFieldTableCache>
                    </c15:dlblFTEntry>
                  </c15:dlblFieldTable>
                  <c15:showDataLabelsRange val="0"/>
                </c:ext>
                <c:ext xmlns:c16="http://schemas.microsoft.com/office/drawing/2014/chart" uri="{C3380CC4-5D6E-409C-BE32-E72D297353CC}">
                  <c16:uniqueId val="{00000015-B21F-45E9-9459-A16A732333CF}"/>
                </c:ext>
              </c:extLst>
            </c:dLbl>
            <c:dLbl>
              <c:idx val="105"/>
              <c:layout/>
              <c:tx>
                <c:strRef>
                  <c:f>Total2017!$D$114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{943C269A-1FD1-461A-A8AC-435BFD2D028B}</c15:txfldGUID>
                      <c15:f>Total2017!$D$114</c15:f>
                      <c15:dlblFieldTableCache>
                        <c:ptCount val="1"/>
                      </c15:dlblFieldTableCache>
                    </c15:dlblFTEntry>
                  </c15:dlblFieldTable>
                  <c15:showDataLabelsRange val="0"/>
                </c:ext>
                <c:ext xmlns:c16="http://schemas.microsoft.com/office/drawing/2014/chart" uri="{C3380CC4-5D6E-409C-BE32-E72D297353CC}">
                  <c16:uniqueId val="{0000001B-7897-4D62-9544-46233D1C61FF}"/>
                </c:ext>
              </c:extLst>
            </c:dLbl>
            <c:dLbl>
              <c:idx val="106"/>
              <c:layout/>
              <c:tx>
                <c:strRef>
                  <c:f>Total2017!$D$115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{9F2829CC-802B-4388-A4D0-B58320E13CBA}</c15:txfldGUID>
                      <c15:f>Total2017!$D$115</c15:f>
                      <c15:dlblFieldTableCache>
                        <c:ptCount val="1"/>
                      </c15:dlblFieldTableCache>
                    </c15:dlblFTEntry>
                  </c15:dlblFieldTable>
                  <c15:showDataLabelsRange val="0"/>
                </c:ext>
                <c:ext xmlns:c16="http://schemas.microsoft.com/office/drawing/2014/chart" uri="{C3380CC4-5D6E-409C-BE32-E72D297353CC}">
                  <c16:uniqueId val="{00000016-B21F-45E9-9459-A16A732333CF}"/>
                </c:ext>
              </c:extLst>
            </c:dLbl>
            <c:dLbl>
              <c:idx val="107"/>
              <c:layout/>
              <c:tx>
                <c:strRef>
                  <c:f>Total2017!$D$116</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{13FDFCD3-E883-42EA-9C06-477EA98B260B}</c15:txfldGUID>
                      <c15:f>Total2017!$D$116</c15:f>
                      <c15:dlblFieldTableCache>
                        <c:ptCount val="1"/>
                        <c:pt idx="0">
                          <c:v>2015</c:v>
                        </c:pt>
                      </c15:dlblFieldTableCache>
                    </c15:dlblFTEntry>
                  </c15:dlblFieldTable>
                  <c15:showDataLabelsRange val="0"/>
                </c:ext>
                <c:ext xmlns:c16="http://schemas.microsoft.com/office/drawing/2014/chart" uri="{C3380CC4-5D6E-409C-BE32-E72D297353CC}">
                  <c16:uniqueId val="{00000017-B21F-45E9-9459-A16A732333CF}"/>
                </c:ext>
              </c:extLst>
            </c:dLbl>
            <c:dLbl>
              <c:idx val="108"/>
              <c:layout/>
              <c:tx>
                <c:strRef>
                  <c:f>Total2017!$D$117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{D87D582E-D0AE-4977-B22A-56E768E264D7}</c15:txfldGUID>
                      <c15:f>Total2017!$D$117</c15:f>
                      <c15:dlblFieldTableCache>
                        <c:ptCount val="1"/>
                      </c15:dlblFieldTableCache>
                    </c15:dlblFTEntry>
                  </c15:dlblFieldTable>
                  <c15:showDataLabelsRange val="0"/>
                </c:ext>
                <c:ext xmlns:c16="http://schemas.microsoft.com/office/drawing/2014/chart" uri="{C3380CC4-5D6E-409C-BE32-E72D297353CC}">
                  <c16:uniqueId val="{00000018-B21F-45E9-9459-A16A732333CF}"/>
                </c:ext>
              </c:extLst>
            </c:dLbl>
            <c:dLbl>
              <c:idx val="109"/>
              <c:layout/>
              <c:tx>
                <c:strRef>
                  <c:f>Total2017!$D$118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{D45DEAE3-D864-4C4D-B36D-2500EA4E9415}</c15:txfldGUID>
                      <c15:f>Total2017!$D$118</c15:f>
                      <c15:dlblFieldTableCache>
                        <c:ptCount val="1"/>
                      </c15:dlblFieldTableCache>
                    </c15:dlblFTEntry>
                  </c15:dlblFieldTable>
                  <c15:showDataLabelsRange val="0"/>
                </c:ext>
                <c:ext xmlns:c16="http://schemas.microsoft.com/office/drawing/2014/chart" uri="{C3380CC4-5D6E-409C-BE32-E72D297353CC}">
                  <c16:uniqueId val="{00000019-B21F-45E9-9459-A16A732333CF}"/>
                </c:ext>
              </c:extLst>
            </c:dLbl>
            <c:dLbl>
              <c:idx val="110"/>
              <c:layout/>
              <c:tx>
                <c:strRef>
                  <c:f>Total2017!$D$119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{DDAB8CF0-60CD-4420-9F1A-4405B5BC25D5}</c15:txfldGUID>
                      <c15:f>Total2017!$D$119</c15:f>
                      <c15:dlblFieldTableCache>
                        <c:ptCount val="1"/>
                      </c15:dlblFieldTableCache>
                    </c15:dlblFTEntry>
                  </c15:dlblFieldTable>
                  <c15:showDataLabelsRange val="0"/>
                </c:ext>
                <c:ext xmlns:c16="http://schemas.microsoft.com/office/drawing/2014/chart" uri="{C3380CC4-5D6E-409C-BE32-E72D297353CC}">
                  <c16:uniqueId val="{0000001C-7897-4D62-9544-46233D1C61FF}"/>
                </c:ext>
              </c:extLst>
            </c:dLbl>
            <c:dLbl>
              <c:idx val="111"/>
              <c:layout/>
              <c:tx>
                <c:strRef>
                  <c:f>Total2017!$D$120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{14604463-8B26-4858-8F83-047AE6CB5761}</c15:txfldGUID>
                      <c15:f>Total2017!$D$120</c15:f>
                      <c15:dlblFieldTableCache>
                        <c:ptCount val="1"/>
                      </c15:dlblFieldTableCache>
                    </c15:dlblFTEntry>
                  </c15:dlblFieldTable>
                  <c15:showDataLabelsRange val="0"/>
                </c:ext>
                <c:ext xmlns:c16="http://schemas.microsoft.com/office/drawing/2014/chart" uri="{C3380CC4-5D6E-409C-BE32-E72D297353CC}">
                  <c16:uniqueId val="{0000001D-7897-4D62-9544-46233D1C61FF}"/>
                </c:ext>
              </c:extLst>
            </c:dLbl>
            <c:dLbl>
              <c:idx val="112"/>
              <c:layout/>
              <c:tx>
                <c:strRef>
                  <c:f>Total2017!$D$121</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{3E237A03-E328-4A0B-A8B6-1E94FF666DA0}</c15:txfldGUID>
                      <c15:f>Total2017!$D$121</c15:f>
                      <c15:dlblFieldTableCache>
                        <c:ptCount val="1"/>
                        <c:pt idx="0">
                          <c:v>2020</c:v>
                        </c:pt>
                      </c15:dlblFieldTableCache>
                    </c15:dlblFTEntry>
                  </c15:dlblFieldTable>
                  <c15:showDataLabelsRange val="0"/>
                </c:ext>
                <c:ext xmlns:c16="http://schemas.microsoft.com/office/drawing/2014/chart" uri="{C3380CC4-5D6E-409C-BE32-E72D297353CC}">
                  <c16:uniqueId val="{0000001A-B21F-45E9-9459-A16A732333CF}"/>
                </c:ext>
              </c:extLst>
            </c:dLbl>
            <c:dLbl>
              <c:idx val="113"/>
              <c:layout/>
              <c:tx>
                <c:strRef>
                  <c:f>Total2017!$D$122</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{1460C2BB-856B-40D0-A339-FB5E64855A25}</c15:txfldGUID>
                      <c15:f>Total2017!$D$122</c15:f>
                      <c15:dlblFieldTableCache>
                        <c:ptCount val="1"/>
                        <c:pt idx="0">
                          <c:v>2030</c:v>
                        </c:pt>
                      </c15:dlblFieldTableCache>
                    </c15:dlblFTEntry>
                  </c15:dlblFieldTable>
                  <c15:showDataLabelsRange val="0"/>
                </c:ext>
                <c:ext xmlns:c16="http://schemas.microsoft.com/office/drawing/2014/chart" uri="{C3380CC4-5D6E-409C-BE32-E72D297353CC}">
                  <c16:uniqueId val="{0000001E-7897-4D62-9544-46233D1C61FF}"/>
                </c:ext>
              </c:extLst>
            </c:dLbl>
            <c:dLbl>
              <c:idx val="114"/>
              <c:layout/>
              <c:tx>
                <c:strRef>
                  <c:f>Total2017!$D$123</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{AA8B728E-EB79-4ADF-945F-BC93BB77F966}</c15:txfldGUID>
                      <c15:f>Total2017!$D$123</c15:f>
                      <c15:dlblFieldTableCache>
                        <c:ptCount val="1"/>
                        <c:pt idx="0">
                          <c:v>2040</c:v>
                        </c:pt>
                      </c15:dlblFieldTableCache>
                    </c15:dlblFTEntry>
                  </c15:dlblFieldTable>
                  <c15:showDataLabelsRange val="0"/>
                </c:ext>
                <c:ext xmlns:c16="http://schemas.microsoft.com/office/drawing/2014/chart" uri="{C3380CC4-5D6E-409C-BE32-E72D297353CC}">
                  <c16:uniqueId val="{0000001B-B21F-45E9-9459-A16A732333CF}"/>
                </c:ext>
              </c:extLst>
            </c:dLbl>
            <c:dLbl>
              <c:idx val="115"/>
              <c:layout/>
              <c:tx>
                <c:strRef>
                  <c:f>Total2017!$D$124</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{79720B7E-CA9D-4E9B-AC6C-6AFA9DC8AC04}</c15:txfldGUID>
                      <c15:f>Total2017!$D$124</c15:f>
                      <c15:dlblFieldTableCache>
                        <c:ptCount val="1"/>
                        <c:pt idx="0">
                          <c:v>2050</c:v>
                        </c:pt>
                      </c15:dlblFieldTableCache>
                    </c15:dlblFTEntry>
                  </c15:dlblFieldTable>
                  <c15:showDataLabelsRange val="0"/>
                </c:ext>
                <c:ext xmlns:c16="http://schemas.microsoft.com/office/drawing/2014/chart" uri="{C3380CC4-5D6E-409C-BE32-E72D297353CC}">
                  <c16:uniqueId val="{0000001F-7897-4D62-9544-46233D1C61FF}"/>
                </c:ext>
              </c:extLst>
            </c:dLbl>
            <c:dLbl>
              <c:idx val="116"/>
              <c:layout/>
              <c:tx>
                <c:strRef>
                  <c:f>Total2017!$D$125</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{3E546DB0-6D34-4A71-9D73-A59A8081A291}</c15:txfldGUID>
                      <c15:f>Total2017!$D$125</c15:f>
                      <c15:dlblFieldTableCache>
                        <c:ptCount val="1"/>
                        <c:pt idx="0">
                          <c:v>2060</c:v>
                        </c:pt>
                      </c15:dlblFieldTableCache>
                    </c15:dlblFTEntry>
                  </c15:dlblFieldTable>
                  <c15:showDataLabelsRange val="0"/>
                </c:ext>
                <c:ext xmlns:c16="http://schemas.microsoft.com/office/drawing/2014/chart" uri="{C3380CC4-5D6E-409C-BE32-E72D297353CC}">
                  <c16:uniqueId val="{0000001C-B21F-45E9-9459-A16A732333CF}"/>
                </c:ext>
              </c:extLst>
            </c:dLbl>
            <c:dLbl>
              <c:idx val="117"/>
              <c:layout/>
              <c:tx>
                <c:strRef>
                  <c:f>Total2017!$D$126</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{64F71502-CEC8-4996-B0C1-CE244A08A16C}</c15:txfldGUID>
                      <c15:f>Total2017!$D$126</c15:f>
                      <c15:dlblFieldTableCache>
                        <c:ptCount val="1"/>
                        <c:pt idx="0">
                          <c:v>2070</c:v>
                        </c:pt>
                      </c15:dlblFieldTableCache>
                    </c15:dlblFTEntry>
                  </c15:dlblFieldTable>
                  <c15:showDataLabelsRange val="0"/>
                </c:ext>
                <c:ext xmlns:c16="http://schemas.microsoft.com/office/drawing/2014/chart" uri="{C3380CC4-5D6E-409C-BE32-E72D297353CC}">
                  <c16:uniqueId val="{00000020-7897-4D62-9544-46233D1C61FF}"/>
                </c:ext>
              </c:extLst>
            </c:dLbl>
            <c:dLbl>
              <c:idx val="118"/>
              <c:layout/>
              <c:tx>
                <c:strRef>
                  <c:f>Total2017!$D$127</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{C81E31F1-0AE4-4D86-A251-94A31A961978}</c15:txfldGUID>
                      <c15:f>Total2017!$D$127</c15:f>
                      <c15:dlblFieldTableCache>
                        <c:ptCount val="1"/>
                        <c:pt idx="0">
                          <c:v>2080</c:v>
                        </c:pt>
                      </c15:dlblFieldTableCache>
                    </c15:dlblFTEntry>
                  </c15:dlblFieldTable>
                  <c15:showDataLabelsRange val="0"/>
                </c:ext>
                <c:ext xmlns:c16="http://schemas.microsoft.com/office/drawing/2014/chart" uri="{C3380CC4-5D6E-409C-BE32-E72D297353CC}">
                  <c16:uniqueId val="{0000001D-B21F-45E9-9459-A16A732333CF}"/>
                </c:ext>
              </c:extLst>
            </c:dLbl>
            <c:dLbl>
              <c:idx val="119"/>
              <c:layout/>
              <c:tx>
                <c:strRef>
                  <c:f>Total2017!$D$128</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{D8A83CC9-435C-415C-890C-9964C09F4D5D}</c15:txfldGUID>
                      <c15:f>Total2017!$D$128</c15:f>
                      <c15:dlblFieldTableCache>
                        <c:ptCount val="1"/>
                        <c:pt idx="0">
                          <c:v>2090</c:v>
                        </c:pt>
                      </c15:dlblFieldTableCache>
                    </c15:dlblFTEntry>
                  </c15:dlblFieldTable>
                  <c15:showDataLabelsRange val="0"/>
                </c:ext>
                <c:ext xmlns:c16="http://schemas.microsoft.com/office/drawing/2014/chart" uri="{C3380CC4-5D6E-409C-BE32-E72D297353CC}">
                  <c16:uniqueId val="{00000021-7897-4D62-9544-46233D1C61FF}"/>
                </c:ext>
              </c:extLst>
            </c:dLbl>
            <c:dLbl>
              <c:idx val="120"/>
              <c:layout/>
              <c:tx>
                <c:strRef>
                  <c:f>Total2017!$D$129</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{0AF39627-7CB6-4320-B4D4-3BE926F1D807}</c15:txfldGUID>
                      <c15:f>Total2017!$D$129</c15:f>
                      <c15:dlblFieldTableCache>
                        <c:ptCount val="1"/>
                        <c:pt idx="0">
                          <c:v>2100</c:v>
                        </c:pt>
                      </c15:dlblFieldTableCache>
                    </c15:dlblFTEntry>
                  </c15:dlblFieldTable>
                  <c15:showDataLabelsRange val="0"/>
                </c:ext>
                <c:ext xmlns:c16="http://schemas.microsoft.com/office/drawing/2014/chart" uri="{C3380CC4-5D6E-409C-BE32-E72D297353CC}">
                  <c16:uniqueId val="{00000022-7897-4D62-9544-46233D1C61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Total2017!$B$9:$B$129</c:f>
              <c:numCache>
                <c:formatCode>0.00</c:formatCode>
                <c:ptCount val="121"/>
                <c:pt idx="0">
                  <c:v>6.2147281642140233E-5</c:v>
                </c:pt>
                <c:pt idx="1">
                  <c:v>8.2918321070233871E-5</c:v>
                </c:pt>
                <c:pt idx="2">
                  <c:v>1.0357880273690057E-4</c:v>
                </c:pt>
                <c:pt idx="3">
                  <c:v>0</c:v>
                </c:pt>
                <c:pt idx="4">
                  <c:v>-6.5537133368075227E-4</c:v>
                </c:pt>
                <c:pt idx="5">
                  <c:v>-1.1633971123408671E-3</c:v>
                </c:pt>
                <c:pt idx="6">
                  <c:v>-4.9717825313713162E-4</c:v>
                </c:pt>
                <c:pt idx="7">
                  <c:v>1.0771370152257154E-3</c:v>
                </c:pt>
                <c:pt idx="8">
                  <c:v>7.4576737970568404E-3</c:v>
                </c:pt>
                <c:pt idx="9">
                  <c:v>1.6370406458142993E-2</c:v>
                </c:pt>
                <c:pt idx="10">
                  <c:v>2.5480385473277512E-2</c:v>
                </c:pt>
                <c:pt idx="11">
                  <c:v>6.4462003560427264E-2</c:v>
                </c:pt>
                <c:pt idx="12">
                  <c:v>9.4836751785906101E-2</c:v>
                </c:pt>
                <c:pt idx="13">
                  <c:v>8.2282302719851555E-2</c:v>
                </c:pt>
                <c:pt idx="14">
                  <c:v>7.5571094476842585E-2</c:v>
                </c:pt>
                <c:pt idx="15">
                  <c:v>6.538020863241871E-2</c:v>
                </c:pt>
                <c:pt idx="16">
                  <c:v>8.0915760698066691E-2</c:v>
                </c:pt>
                <c:pt idx="17">
                  <c:v>0.1223058502717321</c:v>
                </c:pt>
                <c:pt idx="18">
                  <c:v>0.13113076426491599</c:v>
                </c:pt>
                <c:pt idx="19">
                  <c:v>0.11571823841766529</c:v>
                </c:pt>
                <c:pt idx="20">
                  <c:v>9.6452581108601804E-2</c:v>
                </c:pt>
                <c:pt idx="21">
                  <c:v>9.0486442070956213E-2</c:v>
                </c:pt>
                <c:pt idx="22">
                  <c:v>0.1083848591838926</c:v>
                </c:pt>
                <c:pt idx="23">
                  <c:v>0.13340949792512782</c:v>
                </c:pt>
                <c:pt idx="24">
                  <c:v>0.20695044786832728</c:v>
                </c:pt>
                <c:pt idx="25">
                  <c:v>0.23367377897444719</c:v>
                </c:pt>
                <c:pt idx="26">
                  <c:v>0.20073571970411308</c:v>
                </c:pt>
                <c:pt idx="27">
                  <c:v>0.11186510695585294</c:v>
                </c:pt>
                <c:pt idx="28">
                  <c:v>2.1130075758327926E-2</c:v>
                </c:pt>
                <c:pt idx="29">
                  <c:v>-1.3050929144849288E-2</c:v>
                </c:pt>
                <c:pt idx="30">
                  <c:v>4.8474879680869165E-2</c:v>
                </c:pt>
                <c:pt idx="31">
                  <c:v>0.17774122549652116</c:v>
                </c:pt>
                <c:pt idx="32">
                  <c:v>0.25542532754919689</c:v>
                </c:pt>
                <c:pt idx="33">
                  <c:v>0.21627254011464814</c:v>
                </c:pt>
                <c:pt idx="34">
                  <c:v>0.17339091578157095</c:v>
                </c:pt>
                <c:pt idx="35">
                  <c:v>0.17836269831294249</c:v>
                </c:pt>
                <c:pt idx="36">
                  <c:v>0.1808485895786287</c:v>
                </c:pt>
                <c:pt idx="37">
                  <c:v>0.16673227846277072</c:v>
                </c:pt>
                <c:pt idx="38">
                  <c:v>0.12711943972255971</c:v>
                </c:pt>
                <c:pt idx="39">
                  <c:v>8.8994907311544941E-2</c:v>
                </c:pt>
                <c:pt idx="40">
                  <c:v>9.239229204131523E-2</c:v>
                </c:pt>
                <c:pt idx="41">
                  <c:v>8.3277357400467267E-2</c:v>
                </c:pt>
                <c:pt idx="42">
                  <c:v>8.0169993318360611E-2</c:v>
                </c:pt>
                <c:pt idx="43">
                  <c:v>9.3842395279631674E-2</c:v>
                </c:pt>
                <c:pt idx="44">
                  <c:v>0.129266345815652</c:v>
                </c:pt>
                <c:pt idx="45">
                  <c:v>0.16779766043377986</c:v>
                </c:pt>
                <c:pt idx="46">
                  <c:v>0.18519889929357802</c:v>
                </c:pt>
                <c:pt idx="47">
                  <c:v>0.19576393717274154</c:v>
                </c:pt>
                <c:pt idx="48">
                  <c:v>0.25791121881488177</c:v>
                </c:pt>
                <c:pt idx="49">
                  <c:v>0.3900655488084448</c:v>
                </c:pt>
                <c:pt idx="50">
                  <c:v>0.40142962723446551</c:v>
                </c:pt>
                <c:pt idx="51">
                  <c:v>0.31389849999999964</c:v>
                </c:pt>
                <c:pt idx="52">
                  <c:v>0.30058200000000035</c:v>
                </c:pt>
                <c:pt idx="53">
                  <c:v>0.29766449999999978</c:v>
                </c:pt>
                <c:pt idx="54">
                  <c:v>0.30212599999999945</c:v>
                </c:pt>
                <c:pt idx="55">
                  <c:v>0.32572033333333356</c:v>
                </c:pt>
                <c:pt idx="56">
                  <c:v>0.33945199999999998</c:v>
                </c:pt>
                <c:pt idx="57">
                  <c:v>0.35956466666666653</c:v>
                </c:pt>
                <c:pt idx="58">
                  <c:v>0.42287800000000075</c:v>
                </c:pt>
                <c:pt idx="59">
                  <c:v>0.43962349999999972</c:v>
                </c:pt>
                <c:pt idx="60">
                  <c:v>0.44140799999999913</c:v>
                </c:pt>
                <c:pt idx="61">
                  <c:v>0.42808750000000018</c:v>
                </c:pt>
                <c:pt idx="62">
                  <c:v>0.40694949999999963</c:v>
                </c:pt>
                <c:pt idx="63">
                  <c:v>0.38583500000000015</c:v>
                </c:pt>
                <c:pt idx="64">
                  <c:v>0.36618050000000046</c:v>
                </c:pt>
                <c:pt idx="65">
                  <c:v>0.34730949999999972</c:v>
                </c:pt>
                <c:pt idx="66">
                  <c:v>0.3303950000000011</c:v>
                </c:pt>
                <c:pt idx="67">
                  <c:v>0.31379850000000076</c:v>
                </c:pt>
                <c:pt idx="68">
                  <c:v>0.29743699999999862</c:v>
                </c:pt>
                <c:pt idx="69">
                  <c:v>0.28792599999999879</c:v>
                </c:pt>
                <c:pt idx="70">
                  <c:v>0.2917234999999998</c:v>
                </c:pt>
                <c:pt idx="71">
                  <c:v>0.30864800000000159</c:v>
                </c:pt>
                <c:pt idx="72">
                  <c:v>0.33319849999999995</c:v>
                </c:pt>
                <c:pt idx="73">
                  <c:v>0.35863699999999987</c:v>
                </c:pt>
                <c:pt idx="74">
                  <c:v>0.3808700000000016</c:v>
                </c:pt>
                <c:pt idx="75">
                  <c:v>0.39758499999999941</c:v>
                </c:pt>
                <c:pt idx="76">
                  <c:v>0.40804200000000002</c:v>
                </c:pt>
                <c:pt idx="77">
                  <c:v>0.41544299999999978</c:v>
                </c:pt>
                <c:pt idx="78">
                  <c:v>0.42288250000000005</c:v>
                </c:pt>
                <c:pt idx="79">
                  <c:v>0.42916600000000038</c:v>
                </c:pt>
                <c:pt idx="80">
                  <c:v>0.43227649999999862</c:v>
                </c:pt>
                <c:pt idx="81">
                  <c:v>0.43236549999999951</c:v>
                </c:pt>
                <c:pt idx="82">
                  <c:v>0.43079499999999982</c:v>
                </c:pt>
                <c:pt idx="83">
                  <c:v>0.42878499999999953</c:v>
                </c:pt>
                <c:pt idx="84">
                  <c:v>0.42591800000000113</c:v>
                </c:pt>
                <c:pt idx="85">
                  <c:v>0.42153400000000119</c:v>
                </c:pt>
                <c:pt idx="86">
                  <c:v>0.41608650000000047</c:v>
                </c:pt>
                <c:pt idx="87">
                  <c:v>0.41046449999999979</c:v>
                </c:pt>
                <c:pt idx="88">
                  <c:v>0.40589549999999974</c:v>
                </c:pt>
                <c:pt idx="89">
                  <c:v>0.40417650000000016</c:v>
                </c:pt>
                <c:pt idx="90">
                  <c:v>0.40677949999999896</c:v>
                </c:pt>
                <c:pt idx="91">
                  <c:v>0.41402049999999946</c:v>
                </c:pt>
                <c:pt idx="92">
                  <c:v>0.42309250000000098</c:v>
                </c:pt>
                <c:pt idx="93">
                  <c:v>0.43252500000000182</c:v>
                </c:pt>
                <c:pt idx="94">
                  <c:v>0.44740549999999857</c:v>
                </c:pt>
                <c:pt idx="95">
                  <c:v>0.47288700000000006</c:v>
                </c:pt>
                <c:pt idx="96">
                  <c:v>0.50798849999999973</c:v>
                </c:pt>
                <c:pt idx="97">
                  <c:v>0.54912649999999985</c:v>
                </c:pt>
                <c:pt idx="98">
                  <c:v>0.58993050000000125</c:v>
                </c:pt>
                <c:pt idx="99">
                  <c:v>0.62063349999999673</c:v>
                </c:pt>
                <c:pt idx="100">
                  <c:v>0.63338500000000053</c:v>
                </c:pt>
                <c:pt idx="101">
                  <c:v>0.62790000000000035</c:v>
                </c:pt>
                <c:pt idx="102">
                  <c:v>0.61180449999999809</c:v>
                </c:pt>
                <c:pt idx="103">
                  <c:v>0.5944400000000023</c:v>
                </c:pt>
                <c:pt idx="104">
                  <c:v>0.58076050000000023</c:v>
                </c:pt>
                <c:pt idx="105">
                  <c:v>0.57297149999999775</c:v>
                </c:pt>
                <c:pt idx="106">
                  <c:v>0.57179100000000105</c:v>
                </c:pt>
                <c:pt idx="107">
                  <c:v>0.57352150000000179</c:v>
                </c:pt>
                <c:pt idx="108">
                  <c:v>0.57390300000000138</c:v>
                </c:pt>
                <c:pt idx="109">
                  <c:v>0.57188999999999979</c:v>
                </c:pt>
                <c:pt idx="110">
                  <c:v>0.56769499999999695</c:v>
                </c:pt>
                <c:pt idx="111">
                  <c:v>0.56128849999999986</c:v>
                </c:pt>
                <c:pt idx="112">
                  <c:v>0.55488200000000276</c:v>
                </c:pt>
                <c:pt idx="113">
                  <c:v>0.50942704999999999</c:v>
                </c:pt>
                <c:pt idx="114">
                  <c:v>0.47191355000000001</c:v>
                </c:pt>
                <c:pt idx="115">
                  <c:v>0.43136484999999991</c:v>
                </c:pt>
                <c:pt idx="116">
                  <c:v>0.38077800000000012</c:v>
                </c:pt>
                <c:pt idx="117">
                  <c:v>0.32443369999999983</c:v>
                </c:pt>
                <c:pt idx="118">
                  <c:v>0.26418940000000007</c:v>
                </c:pt>
                <c:pt idx="119">
                  <c:v>0.20672500000000013</c:v>
                </c:pt>
                <c:pt idx="120">
                  <c:v>0.14926060000000019</c:v>
                </c:pt>
              </c:numCache>
            </c:numRef>
          </c:xVal>
          <c:yVal>
            <c:numRef>
              <c:f>Total2017!$C$9:$C$129</c:f>
              <c:numCache>
                <c:formatCode>0.000_);[Red]\(0.000\)</c:formatCode>
                <c:ptCount val="121"/>
                <c:pt idx="0">
                  <c:v>0.55932553477926272</c:v>
                </c:pt>
                <c:pt idx="1">
                  <c:v>0.62147281642140295</c:v>
                </c:pt>
                <c:pt idx="2">
                  <c:v>0.68362009806354329</c:v>
                </c:pt>
                <c:pt idx="3">
                  <c:v>0.68362009806354329</c:v>
                </c:pt>
                <c:pt idx="4">
                  <c:v>0.68362009806354329</c:v>
                </c:pt>
                <c:pt idx="5">
                  <c:v>0.53943840465377779</c:v>
                </c:pt>
                <c:pt idx="6">
                  <c:v>0.53819545902093491</c:v>
                </c:pt>
                <c:pt idx="7">
                  <c:v>0.53446662212240648</c:v>
                </c:pt>
                <c:pt idx="8">
                  <c:v>0.54896682917319206</c:v>
                </c:pt>
                <c:pt idx="9">
                  <c:v>0.60904336009297488</c:v>
                </c:pt>
                <c:pt idx="10">
                  <c:v>0.712670893754622</c:v>
                </c:pt>
                <c:pt idx="11">
                  <c:v>0.86384721482575</c:v>
                </c:pt>
                <c:pt idx="12">
                  <c:v>1.3572909293588946</c:v>
                </c:pt>
                <c:pt idx="13">
                  <c:v>1.812214732684811</c:v>
                </c:pt>
                <c:pt idx="14">
                  <c:v>2.1801139565574101</c:v>
                </c:pt>
                <c:pt idx="15">
                  <c:v>2.5679256774532369</c:v>
                </c:pt>
                <c:pt idx="16">
                  <c:v>2.8339160428815973</c:v>
                </c:pt>
                <c:pt idx="17">
                  <c:v>3.3770832844339038</c:v>
                </c:pt>
                <c:pt idx="18">
                  <c:v>4.0569745455989183</c:v>
                </c:pt>
                <c:pt idx="19">
                  <c:v>4.6883909270830637</c:v>
                </c:pt>
                <c:pt idx="20">
                  <c:v>5.2141569297755712</c:v>
                </c:pt>
                <c:pt idx="21">
                  <c:v>5.6529167381690817</c:v>
                </c:pt>
                <c:pt idx="22">
                  <c:v>6.1190213504851334</c:v>
                </c:pt>
                <c:pt idx="23">
                  <c:v>6.7367653300080077</c:v>
                </c:pt>
                <c:pt idx="24">
                  <c:v>6.9194783380359004</c:v>
                </c:pt>
                <c:pt idx="25">
                  <c:v>7.1506662257446623</c:v>
                </c:pt>
                <c:pt idx="26">
                  <c:v>7.3868258959847948</c:v>
                </c:pt>
                <c:pt idx="27">
                  <c:v>7.5521376651528884</c:v>
                </c:pt>
                <c:pt idx="28">
                  <c:v>7.6105561098965007</c:v>
                </c:pt>
                <c:pt idx="29">
                  <c:v>7.5943978166695443</c:v>
                </c:pt>
                <c:pt idx="30">
                  <c:v>7.5844542516068021</c:v>
                </c:pt>
                <c:pt idx="31">
                  <c:v>7.6913475760312826</c:v>
                </c:pt>
                <c:pt idx="32">
                  <c:v>7.9399367025998444</c:v>
                </c:pt>
                <c:pt idx="33">
                  <c:v>8.2021982311296764</c:v>
                </c:pt>
                <c:pt idx="34">
                  <c:v>8.3724817828291407</c:v>
                </c:pt>
                <c:pt idx="35">
                  <c:v>8.5489800626928183</c:v>
                </c:pt>
                <c:pt idx="36">
                  <c:v>8.7292071794550257</c:v>
                </c:pt>
                <c:pt idx="37">
                  <c:v>8.9106772418500757</c:v>
                </c:pt>
                <c:pt idx="38">
                  <c:v>9.8963331286944207</c:v>
                </c:pt>
                <c:pt idx="39">
                  <c:v>10.308991078798233</c:v>
                </c:pt>
                <c:pt idx="40">
                  <c:v>10.78628220180987</c:v>
                </c:pt>
                <c:pt idx="41">
                  <c:v>10.863344831046124</c:v>
                </c:pt>
                <c:pt idx="42">
                  <c:v>10.952836916610805</c:v>
                </c:pt>
                <c:pt idx="43">
                  <c:v>11.023684817682845</c:v>
                </c:pt>
                <c:pt idx="44">
                  <c:v>11.140521707170068</c:v>
                </c:pt>
                <c:pt idx="45">
                  <c:v>11.282217509314149</c:v>
                </c:pt>
                <c:pt idx="46">
                  <c:v>11.476117028037628</c:v>
                </c:pt>
                <c:pt idx="47">
                  <c:v>11.652615307901305</c:v>
                </c:pt>
                <c:pt idx="48">
                  <c:v>11.867644902383111</c:v>
                </c:pt>
                <c:pt idx="49">
                  <c:v>12.168437745531069</c:v>
                </c:pt>
                <c:pt idx="50">
                  <c:v>12.647776</c:v>
                </c:pt>
                <c:pt idx="51">
                  <c:v>12.971297</c:v>
                </c:pt>
                <c:pt idx="52">
                  <c:v>13.275573</c:v>
                </c:pt>
                <c:pt idx="53">
                  <c:v>13.572461000000001</c:v>
                </c:pt>
                <c:pt idx="54">
                  <c:v>13.870901999999999</c:v>
                </c:pt>
                <c:pt idx="55">
                  <c:v>14.176712999999999</c:v>
                </c:pt>
                <c:pt idx="56">
                  <c:v>15.825224</c:v>
                </c:pt>
                <c:pt idx="57">
                  <c:v>17.571232999999999</c:v>
                </c:pt>
                <c:pt idx="58">
                  <c:v>17.982612</c:v>
                </c:pt>
                <c:pt idx="59">
                  <c:v>18.416989000000001</c:v>
                </c:pt>
                <c:pt idx="60">
                  <c:v>18.861858999999999</c:v>
                </c:pt>
                <c:pt idx="61">
                  <c:v>19.299804999999999</c:v>
                </c:pt>
                <c:pt idx="62">
                  <c:v>19.718033999999999</c:v>
                </c:pt>
                <c:pt idx="63">
                  <c:v>20.113703999999998</c:v>
                </c:pt>
                <c:pt idx="64">
                  <c:v>20.489704</c:v>
                </c:pt>
                <c:pt idx="65">
                  <c:v>20.846064999999999</c:v>
                </c:pt>
                <c:pt idx="66">
                  <c:v>21.184322999999999</c:v>
                </c:pt>
                <c:pt idx="67">
                  <c:v>21.506855000000002</c:v>
                </c:pt>
                <c:pt idx="68">
                  <c:v>21.811920000000001</c:v>
                </c:pt>
                <c:pt idx="69">
                  <c:v>22.101728999999999</c:v>
                </c:pt>
                <c:pt idx="70">
                  <c:v>22.387771999999998</c:v>
                </c:pt>
                <c:pt idx="71">
                  <c:v>22.685175999999998</c:v>
                </c:pt>
                <c:pt idx="72">
                  <c:v>23.005068000000001</c:v>
                </c:pt>
                <c:pt idx="73">
                  <c:v>23.351572999999998</c:v>
                </c:pt>
                <c:pt idx="74">
                  <c:v>23.722342000000001</c:v>
                </c:pt>
                <c:pt idx="75">
                  <c:v>24.113313000000002</c:v>
                </c:pt>
                <c:pt idx="76">
                  <c:v>24.517512</c:v>
                </c:pt>
                <c:pt idx="77">
                  <c:v>24.929397000000002</c:v>
                </c:pt>
                <c:pt idx="78">
                  <c:v>25.348398</c:v>
                </c:pt>
                <c:pt idx="79">
                  <c:v>25.775162000000002</c:v>
                </c:pt>
                <c:pt idx="80">
                  <c:v>26.20673</c:v>
                </c:pt>
                <c:pt idx="81">
                  <c:v>26.639714999999999</c:v>
                </c:pt>
                <c:pt idx="82">
                  <c:v>27.071460999999999</c:v>
                </c:pt>
                <c:pt idx="83">
                  <c:v>27.501304999999999</c:v>
                </c:pt>
                <c:pt idx="84">
                  <c:v>27.929030999999998</c:v>
                </c:pt>
                <c:pt idx="85">
                  <c:v>28.353141000000001</c:v>
                </c:pt>
                <c:pt idx="86">
                  <c:v>28.772099000000001</c:v>
                </c:pt>
                <c:pt idx="87">
                  <c:v>29.185314000000002</c:v>
                </c:pt>
                <c:pt idx="88">
                  <c:v>29.593028</c:v>
                </c:pt>
                <c:pt idx="89">
                  <c:v>29.997105000000001</c:v>
                </c:pt>
                <c:pt idx="90">
                  <c:v>30.401381000000001</c:v>
                </c:pt>
                <c:pt idx="91">
                  <c:v>30.810663999999999</c:v>
                </c:pt>
                <c:pt idx="92">
                  <c:v>31.229422</c:v>
                </c:pt>
                <c:pt idx="93">
                  <c:v>31.656849000000001</c:v>
                </c:pt>
                <c:pt idx="94">
                  <c:v>32.094472000000003</c:v>
                </c:pt>
                <c:pt idx="95">
                  <c:v>32.551659999999998</c:v>
                </c:pt>
                <c:pt idx="96">
                  <c:v>33.040246000000003</c:v>
                </c:pt>
                <c:pt idx="97">
                  <c:v>33.567636999999998</c:v>
                </c:pt>
                <c:pt idx="98">
                  <c:v>34.138499000000003</c:v>
                </c:pt>
                <c:pt idx="99">
                  <c:v>34.747498</c:v>
                </c:pt>
                <c:pt idx="100">
                  <c:v>35.379765999999996</c:v>
                </c:pt>
                <c:pt idx="101">
                  <c:v>36.014268000000001</c:v>
                </c:pt>
                <c:pt idx="102">
                  <c:v>36.635565999999997</c:v>
                </c:pt>
                <c:pt idx="103">
                  <c:v>37.237876999999997</c:v>
                </c:pt>
                <c:pt idx="104">
                  <c:v>37.824446000000002</c:v>
                </c:pt>
                <c:pt idx="105">
                  <c:v>38.399397999999998</c:v>
                </c:pt>
                <c:pt idx="106">
                  <c:v>38.970388999999997</c:v>
                </c:pt>
                <c:pt idx="107">
                  <c:v>39.54298</c:v>
                </c:pt>
                <c:pt idx="108">
                  <c:v>40.117432000000001</c:v>
                </c:pt>
                <c:pt idx="109">
                  <c:v>40.690786000000003</c:v>
                </c:pt>
                <c:pt idx="110">
                  <c:v>41.261212</c:v>
                </c:pt>
                <c:pt idx="111">
                  <c:v>41.826175999999997</c:v>
                </c:pt>
                <c:pt idx="112">
                  <c:v>42.383789</c:v>
                </c:pt>
                <c:pt idx="113">
                  <c:v>47.683183999999997</c:v>
                </c:pt>
                <c:pt idx="114">
                  <c:v>52.572330000000001</c:v>
                </c:pt>
                <c:pt idx="115">
                  <c:v>57.121454999999997</c:v>
                </c:pt>
                <c:pt idx="116">
                  <c:v>61.199627</c:v>
                </c:pt>
                <c:pt idx="117">
                  <c:v>64.737015</c:v>
                </c:pt>
                <c:pt idx="118">
                  <c:v>67.688300999999996</c:v>
                </c:pt>
                <c:pt idx="119">
                  <c:v>70.020803000000001</c:v>
                </c:pt>
                <c:pt idx="120">
                  <c:v>71.822800999999998</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Oceania,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Oceania, total human population, with UN 2019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3933634474684169E-2"/>
          <c:y val="3.9469208663976532E-2"/>
          <c:w val="0.87246368418579967"/>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Total2019!$D$9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{25DEF87E-1D35-472D-ABF8-1987A9ECCECD}</c15:txfldGUID>
                      <c15:f>Total2019!$D$9</c15:f>
                      <c15:dlblFieldTableCache>
                        <c:ptCount val="1"/>
                        <c:pt idx="0">
                          <c:v>1</c:v>
                        </c:pt>
                      </c15:dlblFieldTableCache>
                    </c15:dlblFTEntry>
                  </c15:dlblFieldTable>
                  <c15:showDataLabelsRange val="0"/>
                </c:ext>
                <c:ext xmlns:c16="http://schemas.microsoft.com/office/drawing/2014/chart" uri="{C3380CC4-5D6E-409C-BE32-E72D297353CC}">
                  <c16:uniqueId val="{00000000-5422-4328-BBE1-03AD37F74782}"/>
                </c:ext>
              </c:extLst>
            </c:dLbl>
            <c:dLbl>
              <c:idx val="1"/>
              <c:layout/>
              <c:tx>
                <c:strRef>
                  <c:f>Total2019!$D$10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{AAACFB8D-B44D-4E6B-AF94-BD8E341797E7}</c15:txfldGUID>
                      <c15:f>Total2019!$D$10</c15:f>
                      <c15:dlblFieldTableCache>
                        <c:ptCount val="1"/>
                        <c:pt idx="0">
                          <c:v> </c:v>
                        </c:pt>
                      </c15:dlblFieldTableCache>
                    </c15:dlblFTEntry>
                  </c15:dlblFieldTable>
                  <c15:showDataLabelsRange val="0"/>
                </c:ext>
                <c:ext xmlns:c16="http://schemas.microsoft.com/office/drawing/2014/chart" uri="{C3380CC4-5D6E-409C-BE32-E72D297353CC}">
                  <c16:uniqueId val="{00000001-5422-4328-BBE1-03AD37F74782}"/>
                </c:ext>
              </c:extLst>
            </c:dLbl>
            <c:dLbl>
              <c:idx val="2"/>
              <c:layout/>
              <c:tx>
                <c:strRef>
                  <c:f>Total2019!$D$11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{DEEE415D-8383-4D82-A0D9-9EA94E3D464A}</c15:txfldGUID>
                      <c15:f>Total2019!$D$11</c15:f>
                      <c15:dlblFieldTableCache>
                        <c:ptCount val="1"/>
                        <c:pt idx="0">
                          <c:v> </c:v>
                        </c:pt>
                      </c15:dlblFieldTableCache>
                    </c15:dlblFTEntry>
                  </c15:dlblFieldTable>
                  <c15:showDataLabelsRange val="0"/>
                </c:ext>
                <c:ext xmlns:c16="http://schemas.microsoft.com/office/drawing/2014/chart" uri="{C3380CC4-5D6E-409C-BE32-E72D297353CC}">
                  <c16:uniqueId val="{00000002-5422-4328-BBE1-03AD37F74782}"/>
                </c:ext>
              </c:extLst>
            </c:dLbl>
            <c:dLbl>
              <c:idx val="3"/>
              <c:layout/>
              <c:tx>
                <c:strRef>
                  <c:f>Total2019!$D$12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{C4B9363C-DAEF-4FA9-A87A-921C15532B08}</c15:txfldGUID>
                      <c15:f>Total2019!$D$12</c15:f>
                      <c15:dlblFieldTableCache>
                        <c:ptCount val="1"/>
                        <c:pt idx="0">
                          <c:v> </c:v>
                        </c:pt>
                      </c15:dlblFieldTableCache>
                    </c15:dlblFTEntry>
                  </c15:dlblFieldTable>
                  <c15:showDataLabelsRange val="0"/>
                </c:ext>
                <c:ext xmlns:c16="http://schemas.microsoft.com/office/drawing/2014/chart" uri="{C3380CC4-5D6E-409C-BE32-E72D297353CC}">
                  <c16:uniqueId val="{00000003-5422-4328-BBE1-03AD37F74782}"/>
                </c:ext>
              </c:extLst>
            </c:dLbl>
            <c:dLbl>
              <c:idx val="4"/>
              <c:layout/>
              <c:tx>
                <c:strRef>
                  <c:f>Total2019!$D$13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{5D984DD3-8F14-4D67-9DCD-2B415B1C4D62}</c15:txfldGUID>
                      <c15:f>Total2019!$D$13</c15:f>
                      <c15:dlblFieldTableCache>
                        <c:ptCount val="1"/>
                        <c:pt idx="0">
                          <c:v> </c:v>
                        </c:pt>
                      </c15:dlblFieldTableCache>
                    </c15:dlblFTEntry>
                  </c15:dlblFieldTable>
                  <c15:showDataLabelsRange val="0"/>
                </c:ext>
                <c:ext xmlns:c16="http://schemas.microsoft.com/office/drawing/2014/chart" uri="{C3380CC4-5D6E-409C-BE32-E72D297353CC}">
                  <c16:uniqueId val="{00000004-5422-4328-BBE1-03AD37F74782}"/>
                </c:ext>
              </c:extLst>
            </c:dLbl>
            <c:dLbl>
              <c:idx val="5"/>
              <c:layout/>
              <c:tx>
                <c:strRef>
                  <c:f>Total2019!$D$14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{CE445404-E3C4-4B22-841D-0285A11972B3}</c15:txfldGUID>
                      <c15:f>Total2019!$D$14</c15:f>
                      <c15:dlblFieldTableCache>
                        <c:ptCount val="1"/>
                        <c:pt idx="0">
                          <c:v> </c:v>
                        </c:pt>
                      </c15:dlblFieldTableCache>
                    </c15:dlblFTEntry>
                  </c15:dlblFieldTable>
                  <c15:showDataLabelsRange val="0"/>
                </c:ext>
                <c:ext xmlns:c16="http://schemas.microsoft.com/office/drawing/2014/chart" uri="{C3380CC4-5D6E-409C-BE32-E72D297353CC}">
                  <c16:uniqueId val="{00000005-5422-4328-BBE1-03AD37F74782}"/>
                </c:ext>
              </c:extLst>
            </c:dLbl>
            <c:dLbl>
              <c:idx val="6"/>
              <c:layout/>
              <c:tx>
                <c:strRef>
                  <c:f>Total2019!$D$15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{AB6E8EEC-7A58-4C6F-B1E8-9B4EDB26EF98}</c15:txfldGUID>
                      <c15:f>Total2019!$D$15</c15:f>
                      <c15:dlblFieldTableCache>
                        <c:ptCount val="1"/>
                        <c:pt idx="0">
                          <c:v> </c:v>
                        </c:pt>
                      </c15:dlblFieldTableCache>
                    </c15:dlblFTEntry>
                  </c15:dlblFieldTable>
                  <c15:showDataLabelsRange val="0"/>
                </c:ext>
                <c:ext xmlns:c16="http://schemas.microsoft.com/office/drawing/2014/chart" uri="{C3380CC4-5D6E-409C-BE32-E72D297353CC}">
                  <c16:uniqueId val="{00000006-5422-4328-BBE1-03AD37F74782}"/>
                </c:ext>
              </c:extLst>
            </c:dLbl>
            <c:dLbl>
              <c:idx val="7"/>
              <c:layout/>
              <c:tx>
                <c:strRef>
                  <c:f>Total2019!$D$16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{F78BD130-D9CF-4C50-B30F-E589F4CCBEF3}</c15:txfldGUID>
                      <c15:f>Total2019!$D$16</c15:f>
                      <c15:dlblFieldTableCache>
                        <c:ptCount val="1"/>
                        <c:pt idx="0">
                          <c:v> </c:v>
                        </c:pt>
                      </c15:dlblFieldTableCache>
                    </c15:dlblFTEntry>
                  </c15:dlblFieldTable>
                  <c15:showDataLabelsRange val="0"/>
                </c:ext>
                <c:ext xmlns:c16="http://schemas.microsoft.com/office/drawing/2014/chart" uri="{C3380CC4-5D6E-409C-BE32-E72D297353CC}">
                  <c16:uniqueId val="{00000007-5422-4328-BBE1-03AD37F74782}"/>
                </c:ext>
              </c:extLst>
            </c:dLbl>
            <c:dLbl>
              <c:idx val="8"/>
              <c:layout/>
              <c:tx>
                <c:strRef>
                  <c:f>Total2019!$D$17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{B74FA185-9E4F-4516-AD50-8EA67629D08D}</c15:txfldGUID>
                      <c15:f>Total2019!$D$17</c15:f>
                      <c15:dlblFieldTableCache>
                        <c:ptCount val="1"/>
                        <c:pt idx="0">
                          <c:v> </c:v>
                        </c:pt>
                      </c15:dlblFieldTableCache>
                    </c15:dlblFTEntry>
                  </c15:dlblFieldTable>
                  <c15:showDataLabelsRange val="0"/>
                </c:ext>
                <c:ext xmlns:c16="http://schemas.microsoft.com/office/drawing/2014/chart" uri="{C3380CC4-5D6E-409C-BE32-E72D297353CC}">
                  <c16:uniqueId val="{00000008-5422-4328-BBE1-03AD37F74782}"/>
                </c:ext>
              </c:extLst>
            </c:dLbl>
            <c:dLbl>
              <c:idx val="9"/>
              <c:layout/>
              <c:tx>
                <c:strRef>
                  <c:f>Total2019!$D$18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{B5BDE851-3E99-4725-9264-D92B779FF42A}</c15:txfldGUID>
                      <c15:f>Total2019!$D$18</c15:f>
                      <c15:dlblFieldTableCache>
                        <c:ptCount val="1"/>
                        <c:pt idx="0">
                          <c:v> </c:v>
                        </c:pt>
                      </c15:dlblFieldTableCache>
                    </c15:dlblFTEntry>
                  </c15:dlblFieldTable>
                  <c15:showDataLabelsRange val="0"/>
                </c:ext>
                <c:ext xmlns:c16="http://schemas.microsoft.com/office/drawing/2014/chart" uri="{C3380CC4-5D6E-409C-BE32-E72D297353CC}">
                  <c16:uniqueId val="{00000009-5422-4328-BBE1-03AD37F74782}"/>
                </c:ext>
              </c:extLst>
            </c:dLbl>
            <c:dLbl>
              <c:idx val="10"/>
              <c:layout/>
              <c:tx>
                <c:strRef>
                  <c:f>Total2019!$D$19</c:f>
                  <c:strCache>
                    <c:ptCount val="1"/>
                    <c:pt idx="0">
                      <c:v>1845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{377D9654-F7A7-41B5-B410-4989B8975A59}</c15:txfldGUID>
                      <c15:f>Total2019!$D$19</c15:f>
                      <c15:dlblFieldTableCache>
                        <c:ptCount val="1"/>
                        <c:pt idx="0">
                          <c:v>1845</c:v>
                        </c:pt>
                      </c15:dlblFieldTableCache>
                    </c15:dlblFTEntry>
                  </c15:dlblFieldTable>
                  <c15:showDataLabelsRange val="0"/>
                </c:ext>
                <c:ext xmlns:c16="http://schemas.microsoft.com/office/drawing/2014/chart" uri="{C3380CC4-5D6E-409C-BE32-E72D297353CC}">
                  <c16:uniqueId val="{0000000A-5422-4328-BBE1-03AD37F74782}"/>
                </c:ext>
              </c:extLst>
            </c:dLbl>
            <c:dLbl>
              <c:idx val="11"/>
              <c:layout/>
              <c:tx>
                <c:strRef>
                  <c:f>Total2019!$D$20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{FE3CB148-DFFE-4165-8833-348AFE3D9A5E}</c15:txfldGUID>
                      <c15:f>Total2019!$D$20</c15:f>
                      <c15:dlblFieldTableCache>
                        <c:ptCount val="1"/>
                        <c:pt idx="0">
                          <c:v> </c:v>
                        </c:pt>
                      </c15:dlblFieldTableCache>
                    </c15:dlblFTEntry>
                  </c15:dlblFieldTable>
                  <c15:showDataLabelsRange val="0"/>
                </c:ext>
                <c:ext xmlns:c16="http://schemas.microsoft.com/office/drawing/2014/chart" uri="{C3380CC4-5D6E-409C-BE32-E72D297353CC}">
                  <c16:uniqueId val="{0000000B-5422-4328-BBE1-03AD37F74782}"/>
                </c:ext>
              </c:extLst>
            </c:dLbl>
            <c:dLbl>
              <c:idx val="12"/>
              <c:layout/>
              <c:tx>
                <c:strRef>
                  <c:f>Total2019!$D$21</c:f>
                  <c:strCache>
                    <c:ptCount val="1"/>
                    <c:pt idx="0">
                      <c:v>1855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{6ED7C378-5214-4EEC-B253-A96E24A14B59}</c15:txfldGUID>
                      <c15:f>Total2019!$D$21</c15:f>
                      <c15:dlblFieldTableCache>
                        <c:ptCount val="1"/>
                        <c:pt idx="0">
                          <c:v>1855</c:v>
                        </c:pt>
                      </c15:dlblFieldTableCache>
                    </c15:dlblFTEntry>
                  </c15:dlblFieldTable>
                  <c15:showDataLabelsRange val="0"/>
                </c:ext>
                <c:ext xmlns:c16="http://schemas.microsoft.com/office/drawing/2014/chart" uri="{C3380CC4-5D6E-409C-BE32-E72D297353CC}">
                  <c16:uniqueId val="{0000000C-5422-4328-BBE1-03AD37F74782}"/>
                </c:ext>
              </c:extLst>
            </c:dLbl>
            <c:dLbl>
              <c:idx val="13"/>
              <c:layout/>
              <c:tx>
                <c:strRef>
                  <c:f>Total2019!$D$22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{A50A103B-D993-49DE-8141-56DD21887A6C}</c15:txfldGUID>
                      <c15:f>Total2019!$D$22</c15:f>
                      <c15:dlblFieldTableCache>
                        <c:ptCount val="1"/>
                        <c:pt idx="0">
                          <c:v> </c:v>
                        </c:pt>
                      </c15:dlblFieldTableCache>
                    </c15:dlblFTEntry>
                  </c15:dlblFieldTable>
                  <c15:showDataLabelsRange val="0"/>
                </c:ext>
                <c:ext xmlns:c16="http://schemas.microsoft.com/office/drawing/2014/chart" uri="{C3380CC4-5D6E-409C-BE32-E72D297353CC}">
                  <c16:uniqueId val="{0000000D-5422-4328-BBE1-03AD37F74782}"/>
                </c:ext>
              </c:extLst>
            </c:dLbl>
            <c:dLbl>
              <c:idx val="14"/>
              <c:layout/>
              <c:tx>
                <c:strRef>
                  <c:f>Total2019!$D$23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{6398B206-E44F-41EB-A037-AFDFCC371C64}</c15:txfldGUID>
                      <c15:f>Total2019!$D$23</c15:f>
                      <c15:dlblFieldTableCache>
                        <c:ptCount val="1"/>
                        <c:pt idx="0">
                          <c:v> </c:v>
                        </c:pt>
                      </c15:dlblFieldTableCache>
                    </c15:dlblFTEntry>
                  </c15:dlblFieldTable>
                  <c15:showDataLabelsRange val="0"/>
                </c:ext>
                <c:ext xmlns:c16="http://schemas.microsoft.com/office/drawing/2014/chart" uri="{C3380CC4-5D6E-409C-BE32-E72D297353CC}">
                  <c16:uniqueId val="{0000000E-5422-4328-BBE1-03AD37F74782}"/>
                </c:ext>
              </c:extLst>
            </c:dLbl>
            <c:dLbl>
              <c:idx val="15"/>
              <c:layout/>
              <c:tx>
                <c:strRef>
                  <c:f>Total2019!$D$24</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{444461EA-74C8-43E6-B436-637C8F1570C2}</c15:txfldGUID>
                      <c15:f>Total2019!$D$24</c15:f>
                      <c15:dlblFieldTableCache>
                        <c:ptCount val="1"/>
                        <c:pt idx="0">
                          <c:v>1870</c:v>
                        </c:pt>
                      </c15:dlblFieldTableCache>
                    </c15:dlblFTEntry>
                  </c15:dlblFieldTable>
                  <c15:showDataLabelsRange val="0"/>
                </c:ext>
                <c:ext xmlns:c16="http://schemas.microsoft.com/office/drawing/2014/chart" uri="{C3380CC4-5D6E-409C-BE32-E72D297353CC}">
                  <c16:uniqueId val="{0000000F-5422-4328-BBE1-03AD37F74782}"/>
                </c:ext>
              </c:extLst>
            </c:dLbl>
            <c:dLbl>
              <c:idx val="16"/>
              <c:layout/>
              <c:tx>
                <c:strRef>
                  <c:f>Total2019!$D$25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{5520F6BF-0451-49AD-A04E-256855A722C1}</c15:txfldGUID>
                      <c15:f>Total2019!$D$25</c15:f>
                      <c15:dlblFieldTableCache>
                        <c:ptCount val="1"/>
                        <c:pt idx="0">
                          <c:v> </c:v>
                        </c:pt>
                      </c15:dlblFieldTableCache>
                    </c15:dlblFTEntry>
                  </c15:dlblFieldTable>
                  <c15:showDataLabelsRange val="0"/>
                </c:ext>
                <c:ext xmlns:c16="http://schemas.microsoft.com/office/drawing/2014/chart" uri="{C3380CC4-5D6E-409C-BE32-E72D297353CC}">
                  <c16:uniqueId val="{00000010-5422-4328-BBE1-03AD37F74782}"/>
                </c:ext>
              </c:extLst>
            </c:dLbl>
            <c:dLbl>
              <c:idx val="17"/>
              <c:layout/>
              <c:tx>
                <c:strRef>
                  <c:f>Total2019!$D$26</c:f>
                  <c:strCache>
                    <c:ptCount val="1"/>
                    <c:pt idx="0">
                      <c:v>1880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{66E7885C-B871-497C-9AE7-6B1F256AA262}</c15:txfldGUID>
                      <c15:f>Total2019!$D$26</c15:f>
                      <c15:dlblFieldTableCache>
                        <c:ptCount val="1"/>
                        <c:pt idx="0">
                          <c:v>1880</c:v>
                        </c:pt>
                      </c15:dlblFieldTableCache>
                    </c15:dlblFTEntry>
                  </c15:dlblFieldTable>
                  <c15:showDataLabelsRange val="0"/>
                </c:ext>
                <c:ext xmlns:c16="http://schemas.microsoft.com/office/drawing/2014/chart" uri="{C3380CC4-5D6E-409C-BE32-E72D297353CC}">
                  <c16:uniqueId val="{00000011-5422-4328-BBE1-03AD37F74782}"/>
                </c:ext>
              </c:extLst>
            </c:dLbl>
            <c:dLbl>
              <c:idx val="18"/>
              <c:layout/>
              <c:tx>
                <c:strRef>
                  <c:f>Total2019!$D$27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{732EE335-64B0-4A51-AB9F-21FF3DFD0DFB}</c15:txfldGUID>
                      <c15:f>Total2019!$D$27</c15:f>
                      <c15:dlblFieldTableCache>
                        <c:ptCount val="1"/>
                        <c:pt idx="0">
                          <c:v> </c:v>
                        </c:pt>
                      </c15:dlblFieldTableCache>
                    </c15:dlblFTEntry>
                  </c15:dlblFieldTable>
                  <c15:showDataLabelsRange val="0"/>
                </c:ext>
                <c:ext xmlns:c16="http://schemas.microsoft.com/office/drawing/2014/chart" uri="{C3380CC4-5D6E-409C-BE32-E72D297353CC}">
                  <c16:uniqueId val="{00000012-5422-4328-BBE1-03AD37F74782}"/>
                </c:ext>
              </c:extLst>
            </c:dLbl>
            <c:dLbl>
              <c:idx val="19"/>
              <c:layout/>
              <c:tx>
                <c:strRef>
                  <c:f>Total2019!$D$28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{37545C3B-21DE-4603-98BE-DEFB0610F818}</c15:txfldGUID>
                      <c15:f>Total2019!$D$28</c15:f>
                      <c15:dlblFieldTableCache>
                        <c:ptCount val="1"/>
                        <c:pt idx="0">
                          <c:v> </c:v>
                        </c:pt>
                      </c15:dlblFieldTableCache>
                    </c15:dlblFTEntry>
                  </c15:dlblFieldTable>
                  <c15:showDataLabelsRange val="0"/>
                </c:ext>
                <c:ext xmlns:c16="http://schemas.microsoft.com/office/drawing/2014/chart" uri="{C3380CC4-5D6E-409C-BE32-E72D297353CC}">
                  <c16:uniqueId val="{00000013-5422-4328-BBE1-03AD37F74782}"/>
                </c:ext>
              </c:extLst>
            </c:dLbl>
            <c:dLbl>
              <c:idx val="20"/>
              <c:layout/>
              <c:tx>
                <c:strRef>
                  <c:f>Total2019!$D$29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{B332CB86-27CF-429D-89CD-D38B76D1C753}</c15:txfldGUID>
                      <c15:f>Total2019!$D$29</c15:f>
                      <c15:dlblFieldTableCache>
                        <c:ptCount val="1"/>
                        <c:pt idx="0">
                          <c:v> </c:v>
                        </c:pt>
                      </c15:dlblFieldTableCache>
                    </c15:dlblFTEntry>
                  </c15:dlblFieldTable>
                  <c15:showDataLabelsRange val="0"/>
                </c:ext>
                <c:ext xmlns:c16="http://schemas.microsoft.com/office/drawing/2014/chart" uri="{C3380CC4-5D6E-409C-BE32-E72D297353CC}">
                  <c16:uniqueId val="{00000014-5422-4328-BBE1-03AD37F74782}"/>
                </c:ext>
              </c:extLst>
            </c:dLbl>
            <c:dLbl>
              <c:idx val="21"/>
              <c:layout/>
              <c:tx>
                <c:strRef>
                  <c:f>Total2019!$D$30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{5B8C219C-2680-4995-85F3-F304B123761C}</c15:txfldGUID>
                      <c15:f>Total2019!$D$30</c15:f>
                      <c15:dlblFieldTableCache>
                        <c:ptCount val="1"/>
                        <c:pt idx="0">
                          <c:v> </c:v>
                        </c:pt>
                      </c15:dlblFieldTableCache>
                    </c15:dlblFTEntry>
                  </c15:dlblFieldTable>
                  <c15:showDataLabelsRange val="0"/>
                </c:ext>
                <c:ext xmlns:c16="http://schemas.microsoft.com/office/drawing/2014/chart" uri="{C3380CC4-5D6E-409C-BE32-E72D297353CC}">
                  <c16:uniqueId val="{00000015-5422-4328-BBE1-03AD37F74782}"/>
                </c:ext>
              </c:extLst>
            </c:dLbl>
            <c:dLbl>
              <c:idx val="22"/>
              <c:layout/>
              <c:tx>
                <c:strRef>
                  <c:f>Total2019!$D$31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{7AF0B584-87C7-4A7C-9D1B-9C6EED16F7F7}</c15:txfldGUID>
                      <c15:f>Total2019!$D$31</c15:f>
                      <c15:dlblFieldTableCache>
                        <c:ptCount val="1"/>
                      </c15:dlblFieldTableCache>
                    </c15:dlblFTEntry>
                  </c15:dlblFieldTable>
                  <c15:showDataLabelsRange val="0"/>
                </c:ext>
                <c:ext xmlns:c16="http://schemas.microsoft.com/office/drawing/2014/chart" uri="{C3380CC4-5D6E-409C-BE32-E72D297353CC}">
                  <c16:uniqueId val="{00000016-5422-4328-BBE1-03AD37F74782}"/>
                </c:ext>
              </c:extLst>
            </c:dLbl>
            <c:dLbl>
              <c:idx val="23"/>
              <c:layout/>
              <c:tx>
                <c:strRef>
                  <c:f>Total2019!$D$32</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{E7E5FEA7-4ACE-4194-A762-68603301F230}</c15:txfldGUID>
                      <c15:f>Total2019!$D$32</c15:f>
                      <c15:dlblFieldTableCache>
                        <c:ptCount val="1"/>
                        <c:pt idx="0">
                          <c:v>1910</c:v>
                        </c:pt>
                      </c15:dlblFieldTableCache>
                    </c15:dlblFTEntry>
                  </c15:dlblFieldTable>
                  <c15:showDataLabelsRange val="0"/>
                </c:ext>
                <c:ext xmlns:c16="http://schemas.microsoft.com/office/drawing/2014/chart" uri="{C3380CC4-5D6E-409C-BE32-E72D297353CC}">
                  <c16:uniqueId val="{00000017-5422-4328-BBE1-03AD37F74782}"/>
                </c:ext>
              </c:extLst>
            </c:dLbl>
            <c:dLbl>
              <c:idx val="24"/>
              <c:layout/>
              <c:tx>
                <c:strRef>
                  <c:f>Total2019!$D$33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{2B82AF8A-4E43-4ABB-BF34-2868AAAD48B3}</c15:txfldGUID>
                      <c15:f>Total2019!$D$33</c15:f>
                      <c15:dlblFieldTableCache>
                        <c:ptCount val="1"/>
                      </c15:dlblFieldTableCache>
                    </c15:dlblFTEntry>
                  </c15:dlblFieldTable>
                  <c15:showDataLabelsRange val="0"/>
                </c:ext>
                <c:ext xmlns:c16="http://schemas.microsoft.com/office/drawing/2014/chart" uri="{C3380CC4-5D6E-409C-BE32-E72D297353CC}">
                  <c16:uniqueId val="{00000018-5422-4328-BBE1-03AD37F74782}"/>
                </c:ext>
              </c:extLst>
            </c:dLbl>
            <c:dLbl>
              <c:idx val="25"/>
              <c:layout/>
              <c:tx>
                <c:strRef>
                  <c:f>Total2019!$D$34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{0E68EC4F-B6DC-46A3-BC78-F2559AF703D1}</c15:txfldGUID>
                      <c15:f>Total2019!$D$34</c15:f>
                      <c15:dlblFieldTableCache>
                        <c:ptCount val="1"/>
                      </c15:dlblFieldTableCache>
                    </c15:dlblFTEntry>
                  </c15:dlblFieldTable>
                  <c15:showDataLabelsRange val="0"/>
                </c:ext>
                <c:ext xmlns:c16="http://schemas.microsoft.com/office/drawing/2014/chart" uri="{C3380CC4-5D6E-409C-BE32-E72D297353CC}">
                  <c16:uniqueId val="{00000019-5422-4328-BBE1-03AD37F74782}"/>
                </c:ext>
              </c:extLst>
            </c:dLbl>
            <c:dLbl>
              <c:idx val="26"/>
              <c:layout/>
              <c:tx>
                <c:strRef>
                  <c:f>Total2019!$D$35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{F1CB40D7-FADE-41D4-9F41-091B3BA37A80}</c15:txfldGUID>
                      <c15:f>Total2019!$D$35</c15:f>
                      <c15:dlblFieldTableCache>
                        <c:ptCount val="1"/>
                      </c15:dlblFieldTableCache>
                    </c15:dlblFTEntry>
                  </c15:dlblFieldTable>
                  <c15:showDataLabelsRange val="0"/>
                </c:ext>
                <c:ext xmlns:c16="http://schemas.microsoft.com/office/drawing/2014/chart" uri="{C3380CC4-5D6E-409C-BE32-E72D297353CC}">
                  <c16:uniqueId val="{0000001A-5422-4328-BBE1-03AD37F74782}"/>
                </c:ext>
              </c:extLst>
            </c:dLbl>
            <c:dLbl>
              <c:idx val="27"/>
              <c:layout/>
              <c:tx>
                <c:strRef>
                  <c:f>Total2019!$D$36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{78D1E8D9-BE8B-4D34-9D49-B2C8B967D459}</c15:txfldGUID>
                      <c15:f>Total2019!$D$36</c15:f>
                      <c15:dlblFieldTableCache>
                        <c:ptCount val="1"/>
                        <c:pt idx="0">
                          <c:v> </c:v>
                        </c:pt>
                      </c15:dlblFieldTableCache>
                    </c15:dlblFTEntry>
                  </c15:dlblFieldTable>
                  <c15:showDataLabelsRange val="0"/>
                </c:ext>
                <c:ext xmlns:c16="http://schemas.microsoft.com/office/drawing/2014/chart" uri="{C3380CC4-5D6E-409C-BE32-E72D297353CC}">
                  <c16:uniqueId val="{0000001B-5422-4328-BBE1-03AD37F74782}"/>
                </c:ext>
              </c:extLst>
            </c:dLbl>
            <c:dLbl>
              <c:idx val="28"/>
              <c:layout/>
              <c:tx>
                <c:strRef>
                  <c:f>Total2019!$D$37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{97856EC1-895A-423B-B0A3-7BC44C9805E0}</c15:txfldGUID>
                      <c15:f>Total2019!$D$37</c15:f>
                      <c15:dlblFieldTableCache>
                        <c:ptCount val="1"/>
                        <c:pt idx="0">
                          <c:v> </c:v>
                        </c:pt>
                      </c15:dlblFieldTableCache>
                    </c15:dlblFTEntry>
                  </c15:dlblFieldTable>
                  <c15:showDataLabelsRange val="0"/>
                </c:ext>
                <c:ext xmlns:c16="http://schemas.microsoft.com/office/drawing/2014/chart" uri="{C3380CC4-5D6E-409C-BE32-E72D297353CC}">
                  <c16:uniqueId val="{0000001C-5422-4328-BBE1-03AD37F74782}"/>
                </c:ext>
              </c:extLst>
            </c:dLbl>
            <c:dLbl>
              <c:idx val="29"/>
              <c:layout/>
              <c:tx>
                <c:strRef>
                  <c:f>Total2019!$D$38</c:f>
                  <c:strCache>
                    <c:ptCount val="1"/>
                    <c:pt idx="0">
                      <c:v>1916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{A447391B-BF9B-46DB-A8B4-8F3E1140716D}</c15:txfldGUID>
                      <c15:f>Total2019!$D$38</c15:f>
                      <c15:dlblFieldTableCache>
                        <c:ptCount val="1"/>
                        <c:pt idx="0">
                          <c:v>1916</c:v>
                        </c:pt>
                      </c15:dlblFieldTableCache>
                    </c15:dlblFTEntry>
                  </c15:dlblFieldTable>
                  <c15:showDataLabelsRange val="0"/>
                </c:ext>
                <c:ext xmlns:c16="http://schemas.microsoft.com/office/drawing/2014/chart" uri="{C3380CC4-5D6E-409C-BE32-E72D297353CC}">
                  <c16:uniqueId val="{0000001D-5422-4328-BBE1-03AD37F74782}"/>
                </c:ext>
              </c:extLst>
            </c:dLbl>
            <c:dLbl>
              <c:idx val="30"/>
              <c:layout/>
              <c:tx>
                <c:strRef>
                  <c:f>Total2019!$D$39</c:f>
                  <c:strCache>
                    <c:ptCount val="1"/>
                    <c:pt idx="0">
                      <c:v>1917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{F945B384-2263-47EB-AF8F-B207047E2ED8}</c15:txfldGUID>
                      <c15:f>Total2019!$D$39</c15:f>
                      <c15:dlblFieldTableCache>
                        <c:ptCount val="1"/>
                        <c:pt idx="0">
                          <c:v>1917</c:v>
                        </c:pt>
                      </c15:dlblFieldTableCache>
                    </c15:dlblFTEntry>
                  </c15:dlblFieldTable>
                  <c15:showDataLabelsRange val="0"/>
                </c:ext>
                <c:ext xmlns:c16="http://schemas.microsoft.com/office/drawing/2014/chart" uri="{C3380CC4-5D6E-409C-BE32-E72D297353CC}">
                  <c16:uniqueId val="{0000001E-5422-4328-BBE1-03AD37F74782}"/>
                </c:ext>
              </c:extLst>
            </c:dLbl>
            <c:dLbl>
              <c:idx val="31"/>
              <c:layout/>
              <c:tx>
                <c:strRef>
                  <c:f>Total2019!$D$40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{37A51E21-B8A0-4C97-B1DA-B16996A49F60}</c15:txfldGUID>
                      <c15:f>Total2019!$D$40</c15:f>
                      <c15:dlblFieldTableCache>
                        <c:ptCount val="1"/>
                      </c15:dlblFieldTableCache>
                    </c15:dlblFTEntry>
                  </c15:dlblFieldTable>
                  <c15:showDataLabelsRange val="0"/>
                </c:ext>
                <c:ext xmlns:c16="http://schemas.microsoft.com/office/drawing/2014/chart" uri="{C3380CC4-5D6E-409C-BE32-E72D297353CC}">
                  <c16:uniqueId val="{0000001F-5422-4328-BBE1-03AD37F74782}"/>
                </c:ext>
              </c:extLst>
            </c:dLbl>
            <c:dLbl>
              <c:idx val="32"/>
              <c:layout/>
              <c:tx>
                <c:strRef>
                  <c:f>Total2019!$D$41</c:f>
                  <c:strCache>
                    <c:ptCount val="1"/>
                    <c:pt idx="0">
                      <c:v>1919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{70E21685-CD81-4519-A346-90A68DC54F77}</c15:txfldGUID>
                      <c15:f>Total2019!$D$41</c15:f>
                      <c15:dlblFieldTableCache>
                        <c:ptCount val="1"/>
                        <c:pt idx="0">
                          <c:v>1919</c:v>
                        </c:pt>
                      </c15:dlblFieldTableCache>
                    </c15:dlblFTEntry>
                  </c15:dlblFieldTable>
                  <c15:showDataLabelsRange val="0"/>
                </c:ext>
                <c:ext xmlns:c16="http://schemas.microsoft.com/office/drawing/2014/chart" uri="{C3380CC4-5D6E-409C-BE32-E72D297353CC}">
                  <c16:uniqueId val="{00000020-5422-4328-BBE1-03AD37F74782}"/>
                </c:ext>
              </c:extLst>
            </c:dLbl>
            <c:dLbl>
              <c:idx val="33"/>
              <c:layout/>
              <c:tx>
                <c:strRef>
                  <c:f>Total2019!$D$42</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{8E8F4B22-7B66-4939-9D84-85EC1A69D515}</c15:txfldGUID>
                      <c15:f>Total2019!$D$42</c15:f>
                      <c15:dlblFieldTableCache>
                        <c:ptCount val="1"/>
                        <c:pt idx="0">
                          <c:v>1920</c:v>
                        </c:pt>
                      </c15:dlblFieldTableCache>
                    </c15:dlblFTEntry>
                  </c15:dlblFieldTable>
                  <c15:showDataLabelsRange val="0"/>
                </c:ext>
                <c:ext xmlns:c16="http://schemas.microsoft.com/office/drawing/2014/chart" uri="{C3380CC4-5D6E-409C-BE32-E72D297353CC}">
                  <c16:uniqueId val="{00000021-5422-4328-BBE1-03AD37F74782}"/>
                </c:ext>
              </c:extLst>
            </c:dLbl>
            <c:dLbl>
              <c:idx val="34"/>
              <c:layout/>
              <c:tx>
                <c:strRef>
                  <c:f>Total2019!$D$43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{5FFCD71A-9D76-4AB5-B72B-1FEB27C54EDC}</c15:txfldGUID>
                      <c15:f>Total2019!$D$43</c15:f>
                      <c15:dlblFieldTableCache>
                        <c:ptCount val="1"/>
                      </c15:dlblFieldTableCache>
                    </c15:dlblFTEntry>
                  </c15:dlblFieldTable>
                  <c15:showDataLabelsRange val="0"/>
                </c:ext>
                <c:ext xmlns:c16="http://schemas.microsoft.com/office/drawing/2014/chart" uri="{C3380CC4-5D6E-409C-BE32-E72D297353CC}">
                  <c16:uniqueId val="{00000022-5422-4328-BBE1-03AD37F74782}"/>
                </c:ext>
              </c:extLst>
            </c:dLbl>
            <c:dLbl>
              <c:idx val="35"/>
              <c:layout/>
              <c:tx>
                <c:strRef>
                  <c:f>Total2019!$D$44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{A8574718-EF6D-4436-A2BB-AA4E2A044C63}</c15:txfldGUID>
                      <c15:f>Total2019!$D$44</c15:f>
                      <c15:dlblFieldTableCache>
                        <c:ptCount val="1"/>
                      </c15:dlblFieldTableCache>
                    </c15:dlblFTEntry>
                  </c15:dlblFieldTable>
                  <c15:showDataLabelsRange val="0"/>
                </c:ext>
                <c:ext xmlns:c16="http://schemas.microsoft.com/office/drawing/2014/chart" uri="{C3380CC4-5D6E-409C-BE32-E72D297353CC}">
                  <c16:uniqueId val="{00000023-5422-4328-BBE1-03AD37F74782}"/>
                </c:ext>
              </c:extLst>
            </c:dLbl>
            <c:dLbl>
              <c:idx val="36"/>
              <c:layout/>
              <c:tx>
                <c:strRef>
                  <c:f>Total2019!$D$45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{7E1CD83F-0C42-484D-83BC-DDAAA55D3441}</c15:txfldGUID>
                      <c15:f>Total2019!$D$45</c15:f>
                      <c15:dlblFieldTableCache>
                        <c:ptCount val="1"/>
                      </c15:dlblFieldTableCache>
                    </c15:dlblFTEntry>
                  </c15:dlblFieldTable>
                  <c15:showDataLabelsRange val="0"/>
                </c:ext>
                <c:ext xmlns:c16="http://schemas.microsoft.com/office/drawing/2014/chart" uri="{C3380CC4-5D6E-409C-BE32-E72D297353CC}">
                  <c16:uniqueId val="{00000024-5422-4328-BBE1-03AD37F74782}"/>
                </c:ext>
              </c:extLst>
            </c:dLbl>
            <c:dLbl>
              <c:idx val="37"/>
              <c:layout/>
              <c:tx>
                <c:strRef>
                  <c:f>Total2019!$D$46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{28AFA547-B45B-4A28-AB6C-D7DBB2502C91}</c15:txfldGUID>
                      <c15:f>Total2019!$D$46</c15:f>
                      <c15:dlblFieldTableCache>
                        <c:ptCount val="1"/>
                      </c15:dlblFieldTableCache>
                    </c15:dlblFTEntry>
                  </c15:dlblFieldTable>
                  <c15:showDataLabelsRange val="0"/>
                </c:ext>
                <c:ext xmlns:c16="http://schemas.microsoft.com/office/drawing/2014/chart" uri="{C3380CC4-5D6E-409C-BE32-E72D297353CC}">
                  <c16:uniqueId val="{00000025-5422-4328-BBE1-03AD37F74782}"/>
                </c:ext>
              </c:extLst>
            </c:dLbl>
            <c:dLbl>
              <c:idx val="38"/>
              <c:layout/>
              <c:tx>
                <c:strRef>
                  <c:f>Total2019!$D$47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{3A369464-9C86-4744-A22B-27256F0E9FE3}</c15:txfldGUID>
                      <c15:f>Total2019!$D$47</c15:f>
                      <c15:dlblFieldTableCache>
                        <c:ptCount val="1"/>
                        <c:pt idx="0">
                          <c:v> </c:v>
                        </c:pt>
                      </c15:dlblFieldTableCache>
                    </c15:dlblFTEntry>
                  </c15:dlblFieldTable>
                  <c15:showDataLabelsRange val="0"/>
                </c:ext>
                <c:ext xmlns:c16="http://schemas.microsoft.com/office/drawing/2014/chart" uri="{C3380CC4-5D6E-409C-BE32-E72D297353CC}">
                  <c16:uniqueId val="{00000026-5422-4328-BBE1-03AD37F74782}"/>
                </c:ext>
              </c:extLst>
            </c:dLbl>
            <c:dLbl>
              <c:idx val="39"/>
              <c:layout/>
              <c:tx>
                <c:strRef>
                  <c:f>Total2019!$D$48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{E4A875BD-EF9D-4D74-9C5B-E63A4D127958}</c15:txfldGUID>
                      <c15:f>Total2019!$D$48</c15:f>
                      <c15:dlblFieldTableCache>
                        <c:ptCount val="1"/>
                        <c:pt idx="0">
                          <c:v> </c:v>
                        </c:pt>
                      </c15:dlblFieldTableCache>
                    </c15:dlblFTEntry>
                  </c15:dlblFieldTable>
                  <c15:showDataLabelsRange val="0"/>
                </c:ext>
                <c:ext xmlns:c16="http://schemas.microsoft.com/office/drawing/2014/chart" uri="{C3380CC4-5D6E-409C-BE32-E72D297353CC}">
                  <c16:uniqueId val="{00000027-5422-4328-BBE1-03AD37F74782}"/>
                </c:ext>
              </c:extLst>
            </c:dLbl>
            <c:dLbl>
              <c:idx val="40"/>
              <c:layout/>
              <c:tx>
                <c:strRef>
                  <c:f>Total2019!$D$49</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{E49BE7DB-6552-4D6F-90F8-F0206709C245}</c15:txfldGUID>
                      <c15:f>Total2019!$D$49</c15:f>
                      <c15:dlblFieldTableCache>
                        <c:ptCount val="1"/>
                        <c:pt idx="0">
                          <c:v>1940</c:v>
                        </c:pt>
                      </c15:dlblFieldTableCache>
                    </c15:dlblFTEntry>
                  </c15:dlblFieldTable>
                  <c15:showDataLabelsRange val="0"/>
                </c:ext>
                <c:ext xmlns:c16="http://schemas.microsoft.com/office/drawing/2014/chart" uri="{C3380CC4-5D6E-409C-BE32-E72D297353CC}">
                  <c16:uniqueId val="{00000028-5422-4328-BBE1-03AD37F74782}"/>
                </c:ext>
              </c:extLst>
            </c:dLbl>
            <c:dLbl>
              <c:idx val="41"/>
              <c:layout/>
              <c:tx>
                <c:strRef>
                  <c:f>Total2019!$D$50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{D2293F42-8384-4347-9610-7CF91AAFD5E8}</c15:txfldGUID>
                      <c15:f>Total2019!$D$50</c15:f>
                      <c15:dlblFieldTableCache>
                        <c:ptCount val="1"/>
                      </c15:dlblFieldTableCache>
                    </c15:dlblFTEntry>
                  </c15:dlblFieldTable>
                  <c15:showDataLabelsRange val="0"/>
                </c:ext>
                <c:ext xmlns:c16="http://schemas.microsoft.com/office/drawing/2014/chart" uri="{C3380CC4-5D6E-409C-BE32-E72D297353CC}">
                  <c16:uniqueId val="{00000029-5422-4328-BBE1-03AD37F74782}"/>
                </c:ext>
              </c:extLst>
            </c:dLbl>
            <c:dLbl>
              <c:idx val="42"/>
              <c:layout/>
              <c:tx>
                <c:strRef>
                  <c:f>Total2019!$D$51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{1E150ED3-0CC0-41BC-A58A-A56A7A6469B9}</c15:txfldGUID>
                      <c15:f>Total2019!$D$51</c15:f>
                      <c15:dlblFieldTableCache>
                        <c:ptCount val="1"/>
                      </c15:dlblFieldTableCache>
                    </c15:dlblFTEntry>
                  </c15:dlblFieldTable>
                  <c15:showDataLabelsRange val="0"/>
                </c:ext>
                <c:ext xmlns:c16="http://schemas.microsoft.com/office/drawing/2014/chart" uri="{C3380CC4-5D6E-409C-BE32-E72D297353CC}">
                  <c16:uniqueId val="{0000002A-5422-4328-BBE1-03AD37F74782}"/>
                </c:ext>
              </c:extLst>
            </c:dLbl>
            <c:dLbl>
              <c:idx val="43"/>
              <c:layout/>
              <c:tx>
                <c:strRef>
                  <c:f>Total2019!$D$52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{3C5DF52E-9323-4158-B702-BB118A77B8A0}</c15:txfldGUID>
                      <c15:f>Total2019!$D$52</c15:f>
                      <c15:dlblFieldTableCache>
                        <c:ptCount val="1"/>
                        <c:pt idx="0">
                          <c:v> </c:v>
                        </c:pt>
                      </c15:dlblFieldTableCache>
                    </c15:dlblFTEntry>
                  </c15:dlblFieldTable>
                  <c15:showDataLabelsRange val="0"/>
                </c:ext>
                <c:ext xmlns:c16="http://schemas.microsoft.com/office/drawing/2014/chart" uri="{C3380CC4-5D6E-409C-BE32-E72D297353CC}">
                  <c16:uniqueId val="{0000002B-5422-4328-BBE1-03AD37F74782}"/>
                </c:ext>
              </c:extLst>
            </c:dLbl>
            <c:dLbl>
              <c:idx val="44"/>
              <c:layout/>
              <c:tx>
                <c:strRef>
                  <c:f>Total2019!$D$53</c:f>
                  <c:strCache>
                    <c:ptCount val="1"/>
                    <c:pt idx="0">
                      <c:v>1944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{F12B79B8-143C-4128-A5F2-D9F7A6A223CB}</c15:txfldGUID>
                      <c15:f>Total2019!$D$53</c15:f>
                      <c15:dlblFieldTableCache>
                        <c:ptCount val="1"/>
                        <c:pt idx="0">
                          <c:v>1944</c:v>
                        </c:pt>
                      </c15:dlblFieldTableCache>
                    </c15:dlblFTEntry>
                  </c15:dlblFieldTable>
                  <c15:showDataLabelsRange val="0"/>
                </c:ext>
                <c:ext xmlns:c16="http://schemas.microsoft.com/office/drawing/2014/chart" uri="{C3380CC4-5D6E-409C-BE32-E72D297353CC}">
                  <c16:uniqueId val="{0000002C-5422-4328-BBE1-03AD37F74782}"/>
                </c:ext>
              </c:extLst>
            </c:dLbl>
            <c:dLbl>
              <c:idx val="45"/>
              <c:layout/>
              <c:tx>
                <c:strRef>
                  <c:f>Total2019!$D$54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{9C6D32A7-6B82-41CE-8167-4574FE861571}</c15:txfldGUID>
                      <c15:f>Total2019!$D$54</c15:f>
                      <c15:dlblFieldTableCache>
                        <c:ptCount val="1"/>
                        <c:pt idx="0">
                          <c:v> </c:v>
                        </c:pt>
                      </c15:dlblFieldTableCache>
                    </c15:dlblFTEntry>
                  </c15:dlblFieldTable>
                  <c15:showDataLabelsRange val="0"/>
                </c:ext>
                <c:ext xmlns:c16="http://schemas.microsoft.com/office/drawing/2014/chart" uri="{C3380CC4-5D6E-409C-BE32-E72D297353CC}">
                  <c16:uniqueId val="{0000002D-5422-4328-BBE1-03AD37F74782}"/>
                </c:ext>
              </c:extLst>
            </c:dLbl>
            <c:dLbl>
              <c:idx val="46"/>
              <c:layout/>
              <c:tx>
                <c:strRef>
                  <c:f>Total2019!$D$55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{B8C5923F-67FD-4D7F-8AC3-DF11D5333584}</c15:txfldGUID>
                      <c15:f>Total2019!$D$55</c15:f>
                      <c15:dlblFieldTableCache>
                        <c:ptCount val="1"/>
                      </c15:dlblFieldTableCache>
                    </c15:dlblFTEntry>
                  </c15:dlblFieldTable>
                  <c15:showDataLabelsRange val="0"/>
                </c:ext>
                <c:ext xmlns:c16="http://schemas.microsoft.com/office/drawing/2014/chart" uri="{C3380CC4-5D6E-409C-BE32-E72D297353CC}">
                  <c16:uniqueId val="{0000002E-5422-4328-BBE1-03AD37F74782}"/>
                </c:ext>
              </c:extLst>
            </c:dLbl>
            <c:dLbl>
              <c:idx val="47"/>
              <c:layout/>
              <c:tx>
                <c:strRef>
                  <c:f>Total2019!$D$56</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{EA897352-DBA2-40B1-933D-F6302455E009}</c15:txfldGUID>
                      <c15:f>Total2019!$D$56</c15:f>
                      <c15:dlblFieldTableCache>
                        <c:ptCount val="1"/>
                        <c:pt idx="0">
                          <c:v>1947</c:v>
                        </c:pt>
                      </c15:dlblFieldTableCache>
                    </c15:dlblFTEntry>
                  </c15:dlblFieldTable>
                  <c15:showDataLabelsRange val="0"/>
                </c:ext>
                <c:ext xmlns:c16="http://schemas.microsoft.com/office/drawing/2014/chart" uri="{C3380CC4-5D6E-409C-BE32-E72D297353CC}">
                  <c16:uniqueId val="{0000002F-5422-4328-BBE1-03AD37F74782}"/>
                </c:ext>
              </c:extLst>
            </c:dLbl>
            <c:dLbl>
              <c:idx val="48"/>
              <c:layout/>
              <c:tx>
                <c:strRef>
                  <c:f>Total2019!$D$57</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{0F5579C4-61E3-4857-A84C-D86D3BE64D0D}</c15:txfldGUID>
                      <c15:f>Total2019!$D$57</c15:f>
                      <c15:dlblFieldTableCache>
                        <c:ptCount val="1"/>
                        <c:pt idx="0">
                          <c:v>1948</c:v>
                        </c:pt>
                      </c15:dlblFieldTableCache>
                    </c15:dlblFTEntry>
                  </c15:dlblFieldTable>
                  <c15:showDataLabelsRange val="0"/>
                </c:ext>
                <c:ext xmlns:c16="http://schemas.microsoft.com/office/drawing/2014/chart" uri="{C3380CC4-5D6E-409C-BE32-E72D297353CC}">
                  <c16:uniqueId val="{00000030-5422-4328-BBE1-03AD37F74782}"/>
                </c:ext>
              </c:extLst>
            </c:dLbl>
            <c:dLbl>
              <c:idx val="49"/>
              <c:layout/>
              <c:tx>
                <c:strRef>
                  <c:f>Total2019!$D$58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{71FF83F4-2A69-45D1-86B3-AE67A94BC7BF}</c15:txfldGUID>
                      <c15:f>Total2019!$D$58</c15:f>
                      <c15:dlblFieldTableCache>
                        <c:ptCount val="1"/>
                      </c15:dlblFieldTableCache>
                    </c15:dlblFTEntry>
                  </c15:dlblFieldTable>
                  <c15:showDataLabelsRange val="0"/>
                </c:ext>
                <c:ext xmlns:c16="http://schemas.microsoft.com/office/drawing/2014/chart" uri="{C3380CC4-5D6E-409C-BE32-E72D297353CC}">
                  <c16:uniqueId val="{00000031-5422-4328-BBE1-03AD37F74782}"/>
                </c:ext>
              </c:extLst>
            </c:dLbl>
            <c:dLbl>
              <c:idx val="50"/>
              <c:layout/>
              <c:tx>
                <c:strRef>
                  <c:f>Total2019!$D$59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{A94762D0-7B68-4297-8447-F9A68AC8DAF9}</c15:txfldGUID>
                      <c15:f>Total2019!$D$59</c15:f>
                      <c15:dlblFieldTableCache>
                        <c:ptCount val="1"/>
                        <c:pt idx="0">
                          <c:v>1950</c:v>
                        </c:pt>
                      </c15:dlblFieldTableCache>
                    </c15:dlblFTEntry>
                  </c15:dlblFieldTable>
                  <c15:showDataLabelsRange val="0"/>
                </c:ext>
                <c:ext xmlns:c16="http://schemas.microsoft.com/office/drawing/2014/chart" uri="{C3380CC4-5D6E-409C-BE32-E72D297353CC}">
                  <c16:uniqueId val="{00000032-5422-4328-BBE1-03AD37F74782}"/>
                </c:ext>
              </c:extLst>
            </c:dLbl>
            <c:dLbl>
              <c:idx val="51"/>
              <c:layout/>
              <c:tx>
                <c:strRef>
                  <c:f>Total2019!$D$60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{A53A3276-0DCF-4CD2-A623-2EEE490BC984}</c15:txfldGUID>
                      <c15:f>Total2019!$D$60</c15:f>
                      <c15:dlblFieldTableCache>
                        <c:ptCount val="1"/>
                      </c15:dlblFieldTableCache>
                    </c15:dlblFTEntry>
                  </c15:dlblFieldTable>
                  <c15:showDataLabelsRange val="0"/>
                </c:ext>
                <c:ext xmlns:c16="http://schemas.microsoft.com/office/drawing/2014/chart" uri="{C3380CC4-5D6E-409C-BE32-E72D297353CC}">
                  <c16:uniqueId val="{00000033-5422-4328-BBE1-03AD37F74782}"/>
                </c:ext>
              </c:extLst>
            </c:dLbl>
            <c:dLbl>
              <c:idx val="52"/>
              <c:layout/>
              <c:tx>
                <c:strRef>
                  <c:f>Total2019!$D$61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{31D55C68-E119-4726-BF1B-B9B9D3C10D3A}</c15:txfldGUID>
                      <c15:f>Total2019!$D$61</c15:f>
                      <c15:dlblFieldTableCache>
                        <c:ptCount val="1"/>
                      </c15:dlblFieldTableCache>
                    </c15:dlblFTEntry>
                  </c15:dlblFieldTable>
                  <c15:showDataLabelsRange val="0"/>
                </c:ext>
                <c:ext xmlns:c16="http://schemas.microsoft.com/office/drawing/2014/chart" uri="{C3380CC4-5D6E-409C-BE32-E72D297353CC}">
                  <c16:uniqueId val="{00000034-5422-4328-BBE1-03AD37F74782}"/>
                </c:ext>
              </c:extLst>
            </c:dLbl>
            <c:dLbl>
              <c:idx val="53"/>
              <c:layout/>
              <c:tx>
                <c:strRef>
                  <c:f>Total2019!$D$62</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{B5416382-F6BA-4C44-B397-06C2D8637137}</c15:txfldGUID>
                      <c15:f>Total2019!$D$62</c15:f>
                      <c15:dlblFieldTableCache>
                        <c:ptCount val="1"/>
                        <c:pt idx="0">
                          <c:v>1953</c:v>
                        </c:pt>
                      </c15:dlblFieldTableCache>
                    </c15:dlblFTEntry>
                  </c15:dlblFieldTable>
                  <c15:showDataLabelsRange val="0"/>
                </c:ext>
                <c:ext xmlns:c16="http://schemas.microsoft.com/office/drawing/2014/chart" uri="{C3380CC4-5D6E-409C-BE32-E72D297353CC}">
                  <c16:uniqueId val="{00000035-5422-4328-BBE1-03AD37F74782}"/>
                </c:ext>
              </c:extLst>
            </c:dLbl>
            <c:dLbl>
              <c:idx val="54"/>
              <c:layout/>
              <c:tx>
                <c:strRef>
                  <c:f>Total2019!$D$63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{72330E39-0577-44EC-8A44-D7200322916F}</c15:txfldGUID>
                      <c15:f>Total2019!$D$63</c15:f>
                      <c15:dlblFieldTableCache>
                        <c:ptCount val="1"/>
                        <c:pt idx="0">
                          <c:v> </c:v>
                        </c:pt>
                      </c15:dlblFieldTableCache>
                    </c15:dlblFTEntry>
                  </c15:dlblFieldTable>
                  <c15:showDataLabelsRange val="0"/>
                </c:ext>
                <c:ext xmlns:c16="http://schemas.microsoft.com/office/drawing/2014/chart" uri="{C3380CC4-5D6E-409C-BE32-E72D297353CC}">
                  <c16:uniqueId val="{00000036-5422-4328-BBE1-03AD37F74782}"/>
                </c:ext>
              </c:extLst>
            </c:dLbl>
            <c:dLbl>
              <c:idx val="55"/>
              <c:layout/>
              <c:tx>
                <c:strRef>
                  <c:f>Total2019!$D$64</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{785BC63D-7346-4C21-BE10-039C55684745}</c15:txfldGUID>
                      <c15:f>Total2019!$D$64</c15:f>
                      <c15:dlblFieldTableCache>
                        <c:ptCount val="1"/>
                        <c:pt idx="0">
                          <c:v>1955</c:v>
                        </c:pt>
                      </c15:dlblFieldTableCache>
                    </c15:dlblFTEntry>
                  </c15:dlblFieldTable>
                  <c15:showDataLabelsRange val="0"/>
                </c:ext>
                <c:ext xmlns:c16="http://schemas.microsoft.com/office/drawing/2014/chart" uri="{C3380CC4-5D6E-409C-BE32-E72D297353CC}">
                  <c16:uniqueId val="{00000037-5422-4328-BBE1-03AD37F74782}"/>
                </c:ext>
              </c:extLst>
            </c:dLbl>
            <c:dLbl>
              <c:idx val="56"/>
              <c:layout/>
              <c:tx>
                <c:strRef>
                  <c:f>Total2019!$D$65</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{9644DC18-14C0-4A1A-8842-BE80D9568A70}</c15:txfldGUID>
                      <c15:f>Total2019!$D$65</c15:f>
                      <c15:dlblFieldTableCache>
                        <c:ptCount val="1"/>
                        <c:pt idx="0">
                          <c:v>1960</c:v>
                        </c:pt>
                      </c15:dlblFieldTableCache>
                    </c15:dlblFTEntry>
                  </c15:dlblFieldTable>
                  <c15:showDataLabelsRange val="0"/>
                </c:ext>
                <c:ext xmlns:c16="http://schemas.microsoft.com/office/drawing/2014/chart" uri="{C3380CC4-5D6E-409C-BE32-E72D297353CC}">
                  <c16:uniqueId val="{00000038-5422-4328-BBE1-03AD37F74782}"/>
                </c:ext>
              </c:extLst>
            </c:dLbl>
            <c:dLbl>
              <c:idx val="57"/>
              <c:layout/>
              <c:tx>
                <c:strRef>
                  <c:f>Total2019!$D$66</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{68CAB1D4-784F-4D25-851E-C6CEEB3590F0}</c15:txfldGUID>
                      <c15:f>Total2019!$D$66</c15:f>
                      <c15:dlblFieldTableCache>
                        <c:ptCount val="1"/>
                        <c:pt idx="0">
                          <c:v>1965</c:v>
                        </c:pt>
                      </c15:dlblFieldTableCache>
                    </c15:dlblFTEntry>
                  </c15:dlblFieldTable>
                  <c15:showDataLabelsRange val="0"/>
                </c:ext>
                <c:ext xmlns:c16="http://schemas.microsoft.com/office/drawing/2014/chart" uri="{C3380CC4-5D6E-409C-BE32-E72D297353CC}">
                  <c16:uniqueId val="{00000039-5422-4328-BBE1-03AD37F74782}"/>
                </c:ext>
              </c:extLst>
            </c:dLbl>
            <c:dLbl>
              <c:idx val="58"/>
              <c:layout/>
              <c:tx>
                <c:strRef>
                  <c:f>Total2019!$D$67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{D47E2D73-E8D0-4CC0-8267-8BA3D3EC2EC9}</c15:txfldGUID>
                      <c15:f>Total2019!$D$67</c15:f>
                      <c15:dlblFieldTableCache>
                        <c:ptCount val="1"/>
                      </c15:dlblFieldTableCache>
                    </c15:dlblFTEntry>
                  </c15:dlblFieldTable>
                  <c15:showDataLabelsRange val="0"/>
                </c:ext>
                <c:ext xmlns:c16="http://schemas.microsoft.com/office/drawing/2014/chart" uri="{C3380CC4-5D6E-409C-BE32-E72D297353CC}">
                  <c16:uniqueId val="{0000003A-5422-4328-BBE1-03AD37F74782}"/>
                </c:ext>
              </c:extLst>
            </c:dLbl>
            <c:dLbl>
              <c:idx val="59"/>
              <c:layout/>
              <c:tx>
                <c:strRef>
                  <c:f>Total2019!$D$68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{AA64CADD-0A87-4063-ADFE-84F7262410C0}</c15:txfldGUID>
                      <c15:f>Total2019!$D$68</c15:f>
                      <c15:dlblFieldTableCache>
                        <c:ptCount val="1"/>
                      </c15:dlblFieldTableCache>
                    </c15:dlblFTEntry>
                  </c15:dlblFieldTable>
                  <c15:showDataLabelsRange val="0"/>
                </c:ext>
                <c:ext xmlns:c16="http://schemas.microsoft.com/office/drawing/2014/chart" uri="{C3380CC4-5D6E-409C-BE32-E72D297353CC}">
                  <c16:uniqueId val="{0000003B-5422-4328-BBE1-03AD37F74782}"/>
                </c:ext>
              </c:extLst>
            </c:dLbl>
            <c:dLbl>
              <c:idx val="60"/>
              <c:layout/>
              <c:tx>
                <c:strRef>
                  <c:f>Total2019!$D$69</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{F7B8FA57-5E25-489C-958A-52C902F02757}</c15:txfldGUID>
                      <c15:f>Total2019!$D$69</c15:f>
                      <c15:dlblFieldTableCache>
                        <c:ptCount val="1"/>
                        <c:pt idx="0">
                          <c:v>1968</c:v>
                        </c:pt>
                      </c15:dlblFieldTableCache>
                    </c15:dlblFTEntry>
                  </c15:dlblFieldTable>
                  <c15:showDataLabelsRange val="0"/>
                </c:ext>
                <c:ext xmlns:c16="http://schemas.microsoft.com/office/drawing/2014/chart" uri="{C3380CC4-5D6E-409C-BE32-E72D297353CC}">
                  <c16:uniqueId val="{0000003C-5422-4328-BBE1-03AD37F74782}"/>
                </c:ext>
              </c:extLst>
            </c:dLbl>
            <c:dLbl>
              <c:idx val="61"/>
              <c:layout/>
              <c:tx>
                <c:strRef>
                  <c:f>Total2019!$D$70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{EE551DFE-8769-472A-A33A-9F09395C78CF}</c15:txfldGUID>
                      <c15:f>Total2019!$D$70</c15:f>
                      <c15:dlblFieldTableCache>
                        <c:ptCount val="1"/>
                      </c15:dlblFieldTableCache>
                    </c15:dlblFTEntry>
                  </c15:dlblFieldTable>
                  <c15:showDataLabelsRange val="0"/>
                </c:ext>
                <c:ext xmlns:c16="http://schemas.microsoft.com/office/drawing/2014/chart" uri="{C3380CC4-5D6E-409C-BE32-E72D297353CC}">
                  <c16:uniqueId val="{0000003D-5422-4328-BBE1-03AD37F74782}"/>
                </c:ext>
              </c:extLst>
            </c:dLbl>
            <c:dLbl>
              <c:idx val="62"/>
              <c:layout/>
              <c:tx>
                <c:strRef>
                  <c:f>Total2019!$D$71</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{A3FF9C40-871B-4718-89D9-0B9584282925}</c15:txfldGUID>
                      <c15:f>Total2019!$D$71</c15:f>
                      <c15:dlblFieldTableCache>
                        <c:ptCount val="1"/>
                        <c:pt idx="0">
                          <c:v>1970</c:v>
                        </c:pt>
                      </c15:dlblFieldTableCache>
                    </c15:dlblFTEntry>
                  </c15:dlblFieldTable>
                  <c15:showDataLabelsRange val="0"/>
                </c:ext>
                <c:ext xmlns:c16="http://schemas.microsoft.com/office/drawing/2014/chart" uri="{C3380CC4-5D6E-409C-BE32-E72D297353CC}">
                  <c16:uniqueId val="{0000003E-5422-4328-BBE1-03AD37F74782}"/>
                </c:ext>
              </c:extLst>
            </c:dLbl>
            <c:dLbl>
              <c:idx val="63"/>
              <c:layout/>
              <c:tx>
                <c:strRef>
                  <c:f>Total2019!$D$72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{101AEF46-3FFA-4B2F-AA94-575F1B3D629A}</c15:txfldGUID>
                      <c15:f>Total2019!$D$72</c15:f>
                      <c15:dlblFieldTableCache>
                        <c:ptCount val="1"/>
                      </c15:dlblFieldTableCache>
                    </c15:dlblFTEntry>
                  </c15:dlblFieldTable>
                  <c15:showDataLabelsRange val="0"/>
                </c:ext>
                <c:ext xmlns:c16="http://schemas.microsoft.com/office/drawing/2014/chart" uri="{C3380CC4-5D6E-409C-BE32-E72D297353CC}">
                  <c16:uniqueId val="{0000003F-5422-4328-BBE1-03AD37F74782}"/>
                </c:ext>
              </c:extLst>
            </c:dLbl>
            <c:dLbl>
              <c:idx val="64"/>
              <c:layout/>
              <c:tx>
                <c:strRef>
                  <c:f>Total2019!$D$73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{4C23984F-B9B8-4997-BB38-42D893EF50F5}</c15:txfldGUID>
                      <c15:f>Total2019!$D$73</c15:f>
                      <c15:dlblFieldTableCache>
                        <c:ptCount val="1"/>
                      </c15:dlblFieldTableCache>
                    </c15:dlblFTEntry>
                  </c15:dlblFieldTable>
                  <c15:showDataLabelsRange val="0"/>
                </c:ext>
                <c:ext xmlns:c16="http://schemas.microsoft.com/office/drawing/2014/chart" uri="{C3380CC4-5D6E-409C-BE32-E72D297353CC}">
                  <c16:uniqueId val="{00000040-5422-4328-BBE1-03AD37F74782}"/>
                </c:ext>
              </c:extLst>
            </c:dLbl>
            <c:dLbl>
              <c:idx val="65"/>
              <c:layout/>
              <c:tx>
                <c:strRef>
                  <c:f>Total2019!$D$74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{CA7C1467-A745-42D8-9148-1B7060C3FD8D}</c15:txfldGUID>
                      <c15:f>Total2019!$D$74</c15:f>
                      <c15:dlblFieldTableCache>
                        <c:ptCount val="1"/>
                      </c15:dlblFieldTableCache>
                    </c15:dlblFTEntry>
                  </c15:dlblFieldTable>
                  <c15:showDataLabelsRange val="0"/>
                </c:ext>
                <c:ext xmlns:c16="http://schemas.microsoft.com/office/drawing/2014/chart" uri="{C3380CC4-5D6E-409C-BE32-E72D297353CC}">
                  <c16:uniqueId val="{00000041-5422-4328-BBE1-03AD37F74782}"/>
                </c:ext>
              </c:extLst>
            </c:dLbl>
            <c:dLbl>
              <c:idx val="66"/>
              <c:layout/>
              <c:tx>
                <c:strRef>
                  <c:f>Total2019!$D$75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{1BD0AEA1-14A9-4755-95D6-7A6E6FF76287}</c15:txfldGUID>
                      <c15:f>Total2019!$D$75</c15:f>
                      <c15:dlblFieldTableCache>
                        <c:ptCount val="1"/>
                      </c15:dlblFieldTableCache>
                    </c15:dlblFTEntry>
                  </c15:dlblFieldTable>
                  <c15:showDataLabelsRange val="0"/>
                </c:ext>
                <c:ext xmlns:c16="http://schemas.microsoft.com/office/drawing/2014/chart" uri="{C3380CC4-5D6E-409C-BE32-E72D297353CC}">
                  <c16:uniqueId val="{00000042-5422-4328-BBE1-03AD37F74782}"/>
                </c:ext>
              </c:extLst>
            </c:dLbl>
            <c:dLbl>
              <c:idx val="67"/>
              <c:layout/>
              <c:tx>
                <c:strRef>
                  <c:f>Total2019!$D$76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{2BC1B562-4369-4B08-B394-0E984429E0C9}</c15:txfldGUID>
                      <c15:f>Total2019!$D$76</c15:f>
                      <c15:dlblFieldTableCache>
                        <c:ptCount val="1"/>
                        <c:pt idx="0">
                          <c:v> </c:v>
                        </c:pt>
                      </c15:dlblFieldTableCache>
                    </c15:dlblFTEntry>
                  </c15:dlblFieldTable>
                  <c15:showDataLabelsRange val="0"/>
                </c:ext>
                <c:ext xmlns:c16="http://schemas.microsoft.com/office/drawing/2014/chart" uri="{C3380CC4-5D6E-409C-BE32-E72D297353CC}">
                  <c16:uniqueId val="{00000043-5422-4328-BBE1-03AD37F74782}"/>
                </c:ext>
              </c:extLst>
            </c:dLbl>
            <c:dLbl>
              <c:idx val="68"/>
              <c:layout/>
              <c:tx>
                <c:strRef>
                  <c:f>Total2019!$D$77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{28E61911-B907-4319-A4CA-6417E5FE84D9}</c15:txfldGUID>
                      <c15:f>Total2019!$D$77</c15:f>
                      <c15:dlblFieldTableCache>
                        <c:ptCount val="1"/>
                      </c15:dlblFieldTableCache>
                    </c15:dlblFTEntry>
                  </c15:dlblFieldTable>
                  <c15:showDataLabelsRange val="0"/>
                </c:ext>
                <c:ext xmlns:c16="http://schemas.microsoft.com/office/drawing/2014/chart" uri="{C3380CC4-5D6E-409C-BE32-E72D297353CC}">
                  <c16:uniqueId val="{00000044-5422-4328-BBE1-03AD37F74782}"/>
                </c:ext>
              </c:extLst>
            </c:dLbl>
            <c:dLbl>
              <c:idx val="69"/>
              <c:layout/>
              <c:tx>
                <c:strRef>
                  <c:f>Total2019!$D$78</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{1BAB0FC6-7561-467A-AE08-C31AEB0C2CB0}</c15:txfldGUID>
                      <c15:f>Total2019!$D$78</c15:f>
                      <c15:dlblFieldTableCache>
                        <c:ptCount val="1"/>
                        <c:pt idx="0">
                          <c:v>1977</c:v>
                        </c:pt>
                      </c15:dlblFieldTableCache>
                    </c15:dlblFTEntry>
                  </c15:dlblFieldTable>
                  <c15:showDataLabelsRange val="0"/>
                </c:ext>
                <c:ext xmlns:c16="http://schemas.microsoft.com/office/drawing/2014/chart" uri="{C3380CC4-5D6E-409C-BE32-E72D297353CC}">
                  <c16:uniqueId val="{00000045-5422-4328-BBE1-03AD37F74782}"/>
                </c:ext>
              </c:extLst>
            </c:dLbl>
            <c:dLbl>
              <c:idx val="70"/>
              <c:layout/>
              <c:tx>
                <c:strRef>
                  <c:f>Total2019!$D$79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{BB624508-9FA3-4955-94E1-4AD7F38D2D2F}</c15:txfldGUID>
                      <c15:f>Total2019!$D$79</c15:f>
                      <c15:dlblFieldTableCache>
                        <c:ptCount val="1"/>
                      </c15:dlblFieldTableCache>
                    </c15:dlblFTEntry>
                  </c15:dlblFieldTable>
                  <c15:showDataLabelsRange val="0"/>
                </c:ext>
                <c:ext xmlns:c16="http://schemas.microsoft.com/office/drawing/2014/chart" uri="{C3380CC4-5D6E-409C-BE32-E72D297353CC}">
                  <c16:uniqueId val="{00000046-5422-4328-BBE1-03AD37F74782}"/>
                </c:ext>
              </c:extLst>
            </c:dLbl>
            <c:dLbl>
              <c:idx val="71"/>
              <c:layout/>
              <c:tx>
                <c:strRef>
                  <c:f>Total2019!$D$80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{37C32AD3-9309-4188-A89C-5595B557A147}</c15:txfldGUID>
                      <c15:f>Total2019!$D$80</c15:f>
                      <c15:dlblFieldTableCache>
                        <c:ptCount val="1"/>
                      </c15:dlblFieldTableCache>
                    </c15:dlblFTEntry>
                  </c15:dlblFieldTable>
                  <c15:showDataLabelsRange val="0"/>
                </c:ext>
                <c:ext xmlns:c16="http://schemas.microsoft.com/office/drawing/2014/chart" uri="{C3380CC4-5D6E-409C-BE32-E72D297353CC}">
                  <c16:uniqueId val="{00000047-5422-4328-BBE1-03AD37F74782}"/>
                </c:ext>
              </c:extLst>
            </c:dLbl>
            <c:dLbl>
              <c:idx val="72"/>
              <c:layout/>
              <c:tx>
                <c:strRef>
                  <c:f>Total2019!$D$81</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{8A3AF8E0-5A1C-47C9-B0B3-57827D0BBF92}</c15:txfldGUID>
                      <c15:f>Total2019!$D$81</c15:f>
                      <c15:dlblFieldTableCache>
                        <c:ptCount val="1"/>
                        <c:pt idx="0">
                          <c:v>1980</c:v>
                        </c:pt>
                      </c15:dlblFieldTableCache>
                    </c15:dlblFTEntry>
                  </c15:dlblFieldTable>
                  <c15:showDataLabelsRange val="0"/>
                </c:ext>
                <c:ext xmlns:c16="http://schemas.microsoft.com/office/drawing/2014/chart" uri="{C3380CC4-5D6E-409C-BE32-E72D297353CC}">
                  <c16:uniqueId val="{00000048-5422-4328-BBE1-03AD37F74782}"/>
                </c:ext>
              </c:extLst>
            </c:dLbl>
            <c:dLbl>
              <c:idx val="73"/>
              <c:layout/>
              <c:tx>
                <c:strRef>
                  <c:f>Total2019!$D$82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{74C1360C-33B8-49E9-BA3D-A2F1C471BECD}</c15:txfldGUID>
                      <c15:f>Total2019!$D$82</c15:f>
                      <c15:dlblFieldTableCache>
                        <c:ptCount val="1"/>
                      </c15:dlblFieldTableCache>
                    </c15:dlblFTEntry>
                  </c15:dlblFieldTable>
                  <c15:showDataLabelsRange val="0"/>
                </c:ext>
                <c:ext xmlns:c16="http://schemas.microsoft.com/office/drawing/2014/chart" uri="{C3380CC4-5D6E-409C-BE32-E72D297353CC}">
                  <c16:uniqueId val="{00000049-5422-4328-BBE1-03AD37F74782}"/>
                </c:ext>
              </c:extLst>
            </c:dLbl>
            <c:dLbl>
              <c:idx val="74"/>
              <c:layout/>
              <c:tx>
                <c:strRef>
                  <c:f>Total2019!$D$83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{6F5BC44B-7A44-4D33-BD0E-737B35EED537}</c15:txfldGUID>
                      <c15:f>Total2019!$D$83</c15:f>
                      <c15:dlblFieldTableCache>
                        <c:ptCount val="1"/>
                      </c15:dlblFieldTableCache>
                    </c15:dlblFTEntry>
                  </c15:dlblFieldTable>
                  <c15:showDataLabelsRange val="0"/>
                </c:ext>
                <c:ext xmlns:c16="http://schemas.microsoft.com/office/drawing/2014/chart" uri="{C3380CC4-5D6E-409C-BE32-E72D297353CC}">
                  <c16:uniqueId val="{0000004A-5422-4328-BBE1-03AD37F74782}"/>
                </c:ext>
              </c:extLst>
            </c:dLbl>
            <c:dLbl>
              <c:idx val="75"/>
              <c:layout/>
              <c:tx>
                <c:strRef>
                  <c:f>Total2019!$D$84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{62BE6243-6465-46BB-92AC-01848A94F054}</c15:txfldGUID>
                      <c15:f>Total2019!$D$84</c15:f>
                      <c15:dlblFieldTableCache>
                        <c:ptCount val="1"/>
                      </c15:dlblFieldTableCache>
                    </c15:dlblFTEntry>
                  </c15:dlblFieldTable>
                  <c15:showDataLabelsRange val="0"/>
                </c:ext>
                <c:ext xmlns:c16="http://schemas.microsoft.com/office/drawing/2014/chart" uri="{C3380CC4-5D6E-409C-BE32-E72D297353CC}">
                  <c16:uniqueId val="{0000004B-5422-4328-BBE1-03AD37F74782}"/>
                </c:ext>
              </c:extLst>
            </c:dLbl>
            <c:dLbl>
              <c:idx val="76"/>
              <c:layout/>
              <c:tx>
                <c:strRef>
                  <c:f>Total2019!$D$85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{555730E6-7F7D-4361-9614-7B06CCFA9975}</c15:txfldGUID>
                      <c15:f>Total2019!$D$85</c15:f>
                      <c15:dlblFieldTableCache>
                        <c:ptCount val="1"/>
                      </c15:dlblFieldTableCache>
                    </c15:dlblFTEntry>
                  </c15:dlblFieldTable>
                  <c15:showDataLabelsRange val="0"/>
                </c:ext>
                <c:ext xmlns:c16="http://schemas.microsoft.com/office/drawing/2014/chart" uri="{C3380CC4-5D6E-409C-BE32-E72D297353CC}">
                  <c16:uniqueId val="{0000004C-5422-4328-BBE1-03AD37F74782}"/>
                </c:ext>
              </c:extLst>
            </c:dLbl>
            <c:dLbl>
              <c:idx val="77"/>
              <c:layout/>
              <c:tx>
                <c:strRef>
                  <c:f>Total2019!$D$86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{16DAE507-D55E-4B89-95FB-0F675B92FC78}</c15:txfldGUID>
                      <c15:f>Total2019!$D$86</c15:f>
                      <c15:dlblFieldTableCache>
                        <c:ptCount val="1"/>
                        <c:pt idx="0">
                          <c:v>1985</c:v>
                        </c:pt>
                      </c15:dlblFieldTableCache>
                    </c15:dlblFTEntry>
                  </c15:dlblFieldTable>
                  <c15:showDataLabelsRange val="0"/>
                </c:ext>
                <c:ext xmlns:c16="http://schemas.microsoft.com/office/drawing/2014/chart" uri="{C3380CC4-5D6E-409C-BE32-E72D297353CC}">
                  <c16:uniqueId val="{0000004D-5422-4328-BBE1-03AD37F74782}"/>
                </c:ext>
              </c:extLst>
            </c:dLbl>
            <c:dLbl>
              <c:idx val="78"/>
              <c:layout/>
              <c:tx>
                <c:strRef>
                  <c:f>Total2019!$D$87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{1120220D-3E01-4449-8B74-B65B830915B7}</c15:txfldGUID>
                      <c15:f>Total2019!$D$87</c15:f>
                      <c15:dlblFieldTableCache>
                        <c:ptCount val="1"/>
                      </c15:dlblFieldTableCache>
                    </c15:dlblFTEntry>
                  </c15:dlblFieldTable>
                  <c15:showDataLabelsRange val="0"/>
                </c:ext>
                <c:ext xmlns:c16="http://schemas.microsoft.com/office/drawing/2014/chart" uri="{C3380CC4-5D6E-409C-BE32-E72D297353CC}">
                  <c16:uniqueId val="{0000004E-5422-4328-BBE1-03AD37F74782}"/>
                </c:ext>
              </c:extLst>
            </c:dLbl>
            <c:dLbl>
              <c:idx val="79"/>
              <c:layout/>
              <c:tx>
                <c:strRef>
                  <c:f>Total2019!$D$88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{B87FBE28-7B57-4F01-AFED-BD9EDE4EA636}</c15:txfldGUID>
                      <c15:f>Total2019!$D$88</c15:f>
                      <c15:dlblFieldTableCache>
                        <c:ptCount val="1"/>
                      </c15:dlblFieldTableCache>
                    </c15:dlblFTEntry>
                  </c15:dlblFieldTable>
                  <c15:showDataLabelsRange val="0"/>
                </c:ext>
                <c:ext xmlns:c16="http://schemas.microsoft.com/office/drawing/2014/chart" uri="{C3380CC4-5D6E-409C-BE32-E72D297353CC}">
                  <c16:uniqueId val="{0000004F-5422-4328-BBE1-03AD37F74782}"/>
                </c:ext>
              </c:extLst>
            </c:dLbl>
            <c:dLbl>
              <c:idx val="80"/>
              <c:layout/>
              <c:tx>
                <c:strRef>
                  <c:f>Total2019!$D$89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{7655C127-012C-45BE-A9D8-07ADF41D4177}</c15:txfldGUID>
                      <c15:f>Total2019!$D$89</c15:f>
                      <c15:dlblFieldTableCache>
                        <c:ptCount val="1"/>
                      </c15:dlblFieldTableCache>
                    </c15:dlblFTEntry>
                  </c15:dlblFieldTable>
                  <c15:showDataLabelsRange val="0"/>
                </c:ext>
                <c:ext xmlns:c16="http://schemas.microsoft.com/office/drawing/2014/chart" uri="{C3380CC4-5D6E-409C-BE32-E72D297353CC}">
                  <c16:uniqueId val="{00000050-5422-4328-BBE1-03AD37F74782}"/>
                </c:ext>
              </c:extLst>
            </c:dLbl>
            <c:dLbl>
              <c:idx val="81"/>
              <c:layout/>
              <c:tx>
                <c:strRef>
                  <c:f>Total2019!$D$90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{978F3EAA-31C7-4B22-9327-B7AEE357BE67}</c15:txfldGUID>
                      <c15:f>Total2019!$D$90</c15:f>
                      <c15:dlblFieldTableCache>
                        <c:ptCount val="1"/>
                      </c15:dlblFieldTableCache>
                    </c15:dlblFTEntry>
                  </c15:dlblFieldTable>
                  <c15:showDataLabelsRange val="0"/>
                </c:ext>
                <c:ext xmlns:c16="http://schemas.microsoft.com/office/drawing/2014/chart" uri="{C3380CC4-5D6E-409C-BE32-E72D297353CC}">
                  <c16:uniqueId val="{00000051-5422-4328-BBE1-03AD37F74782}"/>
                </c:ext>
              </c:extLst>
            </c:dLbl>
            <c:dLbl>
              <c:idx val="82"/>
              <c:layout/>
              <c:tx>
                <c:strRef>
                  <c:f>Total2019!$D$91</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{DB55FD04-020E-44C1-AB9E-D9A94BDE3E12}</c15:txfldGUID>
                      <c15:f>Total2019!$D$91</c15:f>
                      <c15:dlblFieldTableCache>
                        <c:ptCount val="1"/>
                        <c:pt idx="0">
                          <c:v>1990</c:v>
                        </c:pt>
                      </c15:dlblFieldTableCache>
                    </c15:dlblFTEntry>
                  </c15:dlblFieldTable>
                  <c15:showDataLabelsRange val="0"/>
                </c:ext>
                <c:ext xmlns:c16="http://schemas.microsoft.com/office/drawing/2014/chart" uri="{C3380CC4-5D6E-409C-BE32-E72D297353CC}">
                  <c16:uniqueId val="{00000052-5422-4328-BBE1-03AD37F74782}"/>
                </c:ext>
              </c:extLst>
            </c:dLbl>
            <c:dLbl>
              <c:idx val="83"/>
              <c:layout/>
              <c:tx>
                <c:strRef>
                  <c:f>Total2019!$D$92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{D5640335-728B-4786-83EE-2166BEFA12A4}</c15:txfldGUID>
                      <c15:f>Total2019!$D$92</c15:f>
                      <c15:dlblFieldTableCache>
                        <c:ptCount val="1"/>
                      </c15:dlblFieldTableCache>
                    </c15:dlblFTEntry>
                  </c15:dlblFieldTable>
                  <c15:showDataLabelsRange val="0"/>
                </c:ext>
                <c:ext xmlns:c16="http://schemas.microsoft.com/office/drawing/2014/chart" uri="{C3380CC4-5D6E-409C-BE32-E72D297353CC}">
                  <c16:uniqueId val="{00000053-5422-4328-BBE1-03AD37F74782}"/>
                </c:ext>
              </c:extLst>
            </c:dLbl>
            <c:dLbl>
              <c:idx val="84"/>
              <c:layout/>
              <c:tx>
                <c:strRef>
                  <c:f>Total2019!$D$93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{12C6F6C3-031E-451A-A8B0-9DE07D0DDE63}</c15:txfldGUID>
                      <c15:f>Total2019!$D$93</c15:f>
                      <c15:dlblFieldTableCache>
                        <c:ptCount val="1"/>
                      </c15:dlblFieldTableCache>
                    </c15:dlblFTEntry>
                  </c15:dlblFieldTable>
                  <c15:showDataLabelsRange val="0"/>
                </c:ext>
                <c:ext xmlns:c16="http://schemas.microsoft.com/office/drawing/2014/chart" uri="{C3380CC4-5D6E-409C-BE32-E72D297353CC}">
                  <c16:uniqueId val="{00000054-5422-4328-BBE1-03AD37F74782}"/>
                </c:ext>
              </c:extLst>
            </c:dLbl>
            <c:dLbl>
              <c:idx val="85"/>
              <c:layout/>
              <c:tx>
                <c:strRef>
                  <c:f>Total2019!$D$94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{96F2B5AC-1547-44BD-92E5-74B09B9CABEF}</c15:txfldGUID>
                      <c15:f>Total2019!$D$94</c15:f>
                      <c15:dlblFieldTableCache>
                        <c:ptCount val="1"/>
                      </c15:dlblFieldTableCache>
                    </c15:dlblFTEntry>
                  </c15:dlblFieldTable>
                  <c15:showDataLabelsRange val="0"/>
                </c:ext>
                <c:ext xmlns:c16="http://schemas.microsoft.com/office/drawing/2014/chart" uri="{C3380CC4-5D6E-409C-BE32-E72D297353CC}">
                  <c16:uniqueId val="{00000055-5422-4328-BBE1-03AD37F74782}"/>
                </c:ext>
              </c:extLst>
            </c:dLbl>
            <c:dLbl>
              <c:idx val="86"/>
              <c:layout/>
              <c:tx>
                <c:strRef>
                  <c:f>Total2019!$D$95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{38DF05C6-5523-423C-B495-FFC20C17857A}</c15:txfldGUID>
                      <c15:f>Total2019!$D$95</c15:f>
                      <c15:dlblFieldTableCache>
                        <c:ptCount val="1"/>
                      </c15:dlblFieldTableCache>
                    </c15:dlblFTEntry>
                  </c15:dlblFieldTable>
                  <c15:showDataLabelsRange val="0"/>
                </c:ext>
                <c:ext xmlns:c16="http://schemas.microsoft.com/office/drawing/2014/chart" uri="{C3380CC4-5D6E-409C-BE32-E72D297353CC}">
                  <c16:uniqueId val="{00000056-5422-4328-BBE1-03AD37F74782}"/>
                </c:ext>
              </c:extLst>
            </c:dLbl>
            <c:dLbl>
              <c:idx val="87"/>
              <c:layout/>
              <c:tx>
                <c:strRef>
                  <c:f>Total2019!$D$96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{0BF9D8BE-020C-4892-83D6-D683889C73B1}</c15:txfldGUID>
                      <c15:f>Total2019!$D$96</c15:f>
                      <c15:dlblFieldTableCache>
                        <c:ptCount val="1"/>
                        <c:pt idx="0">
                          <c:v> </c:v>
                        </c:pt>
                      </c15:dlblFieldTableCache>
                    </c15:dlblFTEntry>
                  </c15:dlblFieldTable>
                  <c15:showDataLabelsRange val="0"/>
                </c:ext>
                <c:ext xmlns:c16="http://schemas.microsoft.com/office/drawing/2014/chart" uri="{C3380CC4-5D6E-409C-BE32-E72D297353CC}">
                  <c16:uniqueId val="{00000057-5422-4328-BBE1-03AD37F74782}"/>
                </c:ext>
              </c:extLst>
            </c:dLbl>
            <c:dLbl>
              <c:idx val="88"/>
              <c:layout/>
              <c:tx>
                <c:strRef>
                  <c:f>Total2019!$D$97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{5F442197-22E0-4FFB-B866-AD4CDD2B6E5D}</c15:txfldGUID>
                      <c15:f>Total2019!$D$97</c15:f>
                      <c15:dlblFieldTableCache>
                        <c:ptCount val="1"/>
                      </c15:dlblFieldTableCache>
                    </c15:dlblFTEntry>
                  </c15:dlblFieldTable>
                  <c15:showDataLabelsRange val="0"/>
                </c:ext>
                <c:ext xmlns:c16="http://schemas.microsoft.com/office/drawing/2014/chart" uri="{C3380CC4-5D6E-409C-BE32-E72D297353CC}">
                  <c16:uniqueId val="{00000058-5422-4328-BBE1-03AD37F74782}"/>
                </c:ext>
              </c:extLst>
            </c:dLbl>
            <c:dLbl>
              <c:idx val="89"/>
              <c:layout/>
              <c:tx>
                <c:strRef>
                  <c:f>Total2019!$D$98</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{5408FDDD-255A-4173-8DA2-F7795837C8D5}</c15:txfldGUID>
                      <c15:f>Total2019!$D$98</c15:f>
                      <c15:dlblFieldTableCache>
                        <c:ptCount val="1"/>
                        <c:pt idx="0">
                          <c:v>1997</c:v>
                        </c:pt>
                      </c15:dlblFieldTableCache>
                    </c15:dlblFTEntry>
                  </c15:dlblFieldTable>
                  <c15:showDataLabelsRange val="0"/>
                </c:ext>
                <c:ext xmlns:c16="http://schemas.microsoft.com/office/drawing/2014/chart" uri="{C3380CC4-5D6E-409C-BE32-E72D297353CC}">
                  <c16:uniqueId val="{00000059-5422-4328-BBE1-03AD37F74782}"/>
                </c:ext>
              </c:extLst>
            </c:dLbl>
            <c:dLbl>
              <c:idx val="90"/>
              <c:layout/>
              <c:tx>
                <c:strRef>
                  <c:f>Total2019!$D$99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{BD53A365-E7C2-46C7-94A6-501864DCC23E}</c15:txfldGUID>
                      <c15:f>Total2019!$D$99</c15:f>
                      <c15:dlblFieldTableCache>
                        <c:ptCount val="1"/>
                      </c15:dlblFieldTableCache>
                    </c15:dlblFTEntry>
                  </c15:dlblFieldTable>
                  <c15:showDataLabelsRange val="0"/>
                </c:ext>
                <c:ext xmlns:c16="http://schemas.microsoft.com/office/drawing/2014/chart" uri="{C3380CC4-5D6E-409C-BE32-E72D297353CC}">
                  <c16:uniqueId val="{0000005A-5422-4328-BBE1-03AD37F74782}"/>
                </c:ext>
              </c:extLst>
            </c:dLbl>
            <c:dLbl>
              <c:idx val="91"/>
              <c:layout/>
              <c:tx>
                <c:strRef>
                  <c:f>Total2019!$D$100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{322FF891-63C6-461D-B2AE-47A67853F748}</c15:txfldGUID>
                      <c15:f>Total2019!$D$100</c15:f>
                      <c15:dlblFieldTableCache>
                        <c:ptCount val="1"/>
                      </c15:dlblFieldTableCache>
                    </c15:dlblFTEntry>
                  </c15:dlblFieldTable>
                  <c15:showDataLabelsRange val="0"/>
                </c:ext>
                <c:ext xmlns:c16="http://schemas.microsoft.com/office/drawing/2014/chart" uri="{C3380CC4-5D6E-409C-BE32-E72D297353CC}">
                  <c16:uniqueId val="{0000005B-5422-4328-BBE1-03AD37F74782}"/>
                </c:ext>
              </c:extLst>
            </c:dLbl>
            <c:dLbl>
              <c:idx val="92"/>
              <c:layout/>
              <c:tx>
                <c:strRef>
                  <c:f>Total2019!$D$101</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{7E8BC0D2-1CFA-45B5-92C6-0CAC092F1291}</c15:txfldGUID>
                      <c15:f>Total2019!$D$101</c15:f>
                      <c15:dlblFieldTableCache>
                        <c:ptCount val="1"/>
                        <c:pt idx="0">
                          <c:v>2000</c:v>
                        </c:pt>
                      </c15:dlblFieldTableCache>
                    </c15:dlblFTEntry>
                  </c15:dlblFieldTable>
                  <c15:showDataLabelsRange val="0"/>
                </c:ext>
                <c:ext xmlns:c16="http://schemas.microsoft.com/office/drawing/2014/chart" uri="{C3380CC4-5D6E-409C-BE32-E72D297353CC}">
                  <c16:uniqueId val="{0000005C-5422-4328-BBE1-03AD37F74782}"/>
                </c:ext>
              </c:extLst>
            </c:dLbl>
            <c:dLbl>
              <c:idx val="93"/>
              <c:layout/>
              <c:tx>
                <c:strRef>
                  <c:f>Total2019!$D$102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{1CD62304-E94B-4D1A-8862-FAEF9B721024}</c15:txfldGUID>
                      <c15:f>Total2019!$D$102</c15:f>
                      <c15:dlblFieldTableCache>
                        <c:ptCount val="1"/>
                      </c15:dlblFieldTableCache>
                    </c15:dlblFTEntry>
                  </c15:dlblFieldTable>
                  <c15:showDataLabelsRange val="0"/>
                </c:ext>
                <c:ext xmlns:c16="http://schemas.microsoft.com/office/drawing/2014/chart" uri="{C3380CC4-5D6E-409C-BE32-E72D297353CC}">
                  <c16:uniqueId val="{0000005D-5422-4328-BBE1-03AD37F74782}"/>
                </c:ext>
              </c:extLst>
            </c:dLbl>
            <c:dLbl>
              <c:idx val="94"/>
              <c:layout/>
              <c:tx>
                <c:strRef>
                  <c:f>Total2019!$D$103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{89AD9225-F473-4E4B-8BFE-EC51E96A11C6}</c15:txfldGUID>
                      <c15:f>Total2019!$D$103</c15:f>
                      <c15:dlblFieldTableCache>
                        <c:ptCount val="1"/>
                      </c15:dlblFieldTableCache>
                    </c15:dlblFTEntry>
                  </c15:dlblFieldTable>
                  <c15:showDataLabelsRange val="0"/>
                </c:ext>
                <c:ext xmlns:c16="http://schemas.microsoft.com/office/drawing/2014/chart" uri="{C3380CC4-5D6E-409C-BE32-E72D297353CC}">
                  <c16:uniqueId val="{0000005E-5422-4328-BBE1-03AD37F74782}"/>
                </c:ext>
              </c:extLst>
            </c:dLbl>
            <c:dLbl>
              <c:idx val="95"/>
              <c:layout/>
              <c:tx>
                <c:strRef>
                  <c:f>Total2019!$D$104</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{6BFBCE19-50C8-4F2C-B089-57A4EF5916B9}</c15:txfldGUID>
                      <c15:f>Total2019!$D$104</c15:f>
                      <c15:dlblFieldTableCache>
                        <c:ptCount val="1"/>
                        <c:pt idx="0">
                          <c:v>2003</c:v>
                        </c:pt>
                      </c15:dlblFieldTableCache>
                    </c15:dlblFTEntry>
                  </c15:dlblFieldTable>
                  <c15:showDataLabelsRange val="0"/>
                </c:ext>
                <c:ext xmlns:c16="http://schemas.microsoft.com/office/drawing/2014/chart" uri="{C3380CC4-5D6E-409C-BE32-E72D297353CC}">
                  <c16:uniqueId val="{0000005F-5422-4328-BBE1-03AD37F74782}"/>
                </c:ext>
              </c:extLst>
            </c:dLbl>
            <c:dLbl>
              <c:idx val="96"/>
              <c:layout/>
              <c:tx>
                <c:strRef>
                  <c:f>Total2019!$D$105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{34498779-87EC-4E01-A959-E1C6B85111BE}</c15:txfldGUID>
                      <c15:f>Total2019!$D$105</c15:f>
                      <c15:dlblFieldTableCache>
                        <c:ptCount val="1"/>
                      </c15:dlblFieldTableCache>
                    </c15:dlblFTEntry>
                  </c15:dlblFieldTable>
                  <c15:showDataLabelsRange val="0"/>
                </c:ext>
                <c:ext xmlns:c16="http://schemas.microsoft.com/office/drawing/2014/chart" uri="{C3380CC4-5D6E-409C-BE32-E72D297353CC}">
                  <c16:uniqueId val="{00000060-5422-4328-BBE1-03AD37F74782}"/>
                </c:ext>
              </c:extLst>
            </c:dLbl>
            <c:dLbl>
              <c:idx val="97"/>
              <c:layout/>
              <c:tx>
                <c:strRef>
                  <c:f>Total2019!$D$106</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{B6517403-4B23-4A19-AD73-C6A67A39F54C}</c15:txfldGUID>
                      <c15:f>Total2019!$D$106</c15:f>
                      <c15:dlblFieldTableCache>
                        <c:ptCount val="1"/>
                        <c:pt idx="0">
                          <c:v>2005</c:v>
                        </c:pt>
                      </c15:dlblFieldTableCache>
                    </c15:dlblFTEntry>
                  </c15:dlblFieldTable>
                  <c15:showDataLabelsRange val="0"/>
                </c:ext>
                <c:ext xmlns:c16="http://schemas.microsoft.com/office/drawing/2014/chart" uri="{C3380CC4-5D6E-409C-BE32-E72D297353CC}">
                  <c16:uniqueId val="{00000061-5422-4328-BBE1-03AD37F74782}"/>
                </c:ext>
              </c:extLst>
            </c:dLbl>
            <c:dLbl>
              <c:idx val="98"/>
              <c:layout/>
              <c:tx>
                <c:strRef>
                  <c:f>Total2019!$D$107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{09BF56F4-E37C-4EDB-B6C7-42FEF20A9C5C}</c15:txfldGUID>
                      <c15:f>Total2019!$D$107</c15:f>
                      <c15:dlblFieldTableCache>
                        <c:ptCount val="1"/>
                      </c15:dlblFieldTableCache>
                    </c15:dlblFTEntry>
                  </c15:dlblFieldTable>
                  <c15:showDataLabelsRange val="0"/>
                </c:ext>
                <c:ext xmlns:c16="http://schemas.microsoft.com/office/drawing/2014/chart" uri="{C3380CC4-5D6E-409C-BE32-E72D297353CC}">
                  <c16:uniqueId val="{00000062-5422-4328-BBE1-03AD37F74782}"/>
                </c:ext>
              </c:extLst>
            </c:dLbl>
            <c:dLbl>
              <c:idx val="99"/>
              <c:layout/>
              <c:tx>
                <c:strRef>
                  <c:f>Total2019!$D$108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{BDBB33EA-6FD3-4A81-B480-81D1A56B48A7}</c15:txfldGUID>
                      <c15:f>Total2019!$D$108</c15:f>
                      <c15:dlblFieldTableCache>
                        <c:ptCount val="1"/>
                      </c15:dlblFieldTableCache>
                    </c15:dlblFTEntry>
                  </c15:dlblFieldTable>
                  <c15:showDataLabelsRange val="0"/>
                </c:ext>
                <c:ext xmlns:c16="http://schemas.microsoft.com/office/drawing/2014/chart" uri="{C3380CC4-5D6E-409C-BE32-E72D297353CC}">
                  <c16:uniqueId val="{00000063-5422-4328-BBE1-03AD37F74782}"/>
                </c:ext>
              </c:extLst>
            </c:dLbl>
            <c:dLbl>
              <c:idx val="100"/>
              <c:layout/>
              <c:tx>
                <c:strRef>
                  <c:f>Total2019!$D$109</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{9BA0BDF6-9A84-47F3-B720-3A9480436419}</c15:txfldGUID>
                      <c15:f>Total2019!$D$109</c15:f>
                      <c15:dlblFieldTableCache>
                        <c:ptCount val="1"/>
                        <c:pt idx="0">
                          <c:v>2008</c:v>
                        </c:pt>
                      </c15:dlblFieldTableCache>
                    </c15:dlblFTEntry>
                  </c15:dlblFieldTable>
                  <c15:showDataLabelsRange val="0"/>
                </c:ext>
                <c:ext xmlns:c16="http://schemas.microsoft.com/office/drawing/2014/chart" uri="{C3380CC4-5D6E-409C-BE32-E72D297353CC}">
                  <c16:uniqueId val="{00000064-5422-4328-BBE1-03AD37F74782}"/>
                </c:ext>
              </c:extLst>
            </c:dLbl>
            <c:dLbl>
              <c:idx val="101"/>
              <c:layout/>
              <c:tx>
                <c:strRef>
                  <c:f>Total2019!$D$110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{BB7DB046-79CF-4DF8-842C-D216D07FA47D}</c15:txfldGUID>
                      <c15:f>Total2019!$D$110</c15:f>
                      <c15:dlblFieldTableCache>
                        <c:ptCount val="1"/>
                      </c15:dlblFieldTableCache>
                    </c15:dlblFTEntry>
                  </c15:dlblFieldTable>
                  <c15:showDataLabelsRange val="0"/>
                </c:ext>
                <c:ext xmlns:c16="http://schemas.microsoft.com/office/drawing/2014/chart" uri="{C3380CC4-5D6E-409C-BE32-E72D297353CC}">
                  <c16:uniqueId val="{00000065-5422-4328-BBE1-03AD37F74782}"/>
                </c:ext>
              </c:extLst>
            </c:dLbl>
            <c:dLbl>
              <c:idx val="102"/>
              <c:layout/>
              <c:tx>
                <c:strRef>
                  <c:f>Total2019!$D$111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{DC089441-C69E-45AF-9205-C69FB272EA31}</c15:txfldGUID>
                      <c15:f>Total2019!$D$111</c15:f>
                      <c15:dlblFieldTableCache>
                        <c:ptCount val="1"/>
                        <c:pt idx="0">
                          <c:v>2010</c:v>
                        </c:pt>
                      </c15:dlblFieldTableCache>
                    </c15:dlblFTEntry>
                  </c15:dlblFieldTable>
                  <c15:showDataLabelsRange val="0"/>
                </c:ext>
                <c:ext xmlns:c16="http://schemas.microsoft.com/office/drawing/2014/chart" uri="{C3380CC4-5D6E-409C-BE32-E72D297353CC}">
                  <c16:uniqueId val="{00000066-5422-4328-BBE1-03AD37F74782}"/>
                </c:ext>
              </c:extLst>
            </c:dLbl>
            <c:dLbl>
              <c:idx val="103"/>
              <c:layout/>
              <c:tx>
                <c:strRef>
                  <c:f>Total2019!$D$112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{71B716E0-D2D7-4667-A12D-D48DD99800BB}</c15:txfldGUID>
                      <c15:f>Total2019!$D$112</c15:f>
                      <c15:dlblFieldTableCache>
                        <c:ptCount val="1"/>
                      </c15:dlblFieldTableCache>
                    </c15:dlblFTEntry>
                  </c15:dlblFieldTable>
                  <c15:showDataLabelsRange val="0"/>
                </c:ext>
                <c:ext xmlns:c16="http://schemas.microsoft.com/office/drawing/2014/chart" uri="{C3380CC4-5D6E-409C-BE32-E72D297353CC}">
                  <c16:uniqueId val="{00000067-5422-4328-BBE1-03AD37F74782}"/>
                </c:ext>
              </c:extLst>
            </c:dLbl>
            <c:dLbl>
              <c:idx val="104"/>
              <c:layout/>
              <c:tx>
                <c:strRef>
                  <c:f>Total2019!$D$113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{63855050-6AE1-4341-92EC-6F5FC45630C8}</c15:txfldGUID>
                      <c15:f>Total2019!$D$113</c15:f>
                      <c15:dlblFieldTableCache>
                        <c:ptCount val="1"/>
                      </c15:dlblFieldTableCache>
                    </c15:dlblFTEntry>
                  </c15:dlblFieldTable>
                  <c15:showDataLabelsRange val="0"/>
                </c:ext>
                <c:ext xmlns:c16="http://schemas.microsoft.com/office/drawing/2014/chart" uri="{C3380CC4-5D6E-409C-BE32-E72D297353CC}">
                  <c16:uniqueId val="{00000068-5422-4328-BBE1-03AD37F74782}"/>
                </c:ext>
              </c:extLst>
            </c:dLbl>
            <c:dLbl>
              <c:idx val="105"/>
              <c:layout/>
              <c:tx>
                <c:strRef>
                  <c:f>Total2019!$D$114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{1C876B9F-D21E-4EB0-B5E5-244081DEC606}</c15:txfldGUID>
                      <c15:f>Total2019!$D$114</c15:f>
                      <c15:dlblFieldTableCache>
                        <c:ptCount val="1"/>
                      </c15:dlblFieldTableCache>
                    </c15:dlblFTEntry>
                  </c15:dlblFieldTable>
                  <c15:showDataLabelsRange val="0"/>
                </c:ext>
                <c:ext xmlns:c16="http://schemas.microsoft.com/office/drawing/2014/chart" uri="{C3380CC4-5D6E-409C-BE32-E72D297353CC}">
                  <c16:uniqueId val="{00000069-5422-4328-BBE1-03AD37F74782}"/>
                </c:ext>
              </c:extLst>
            </c:dLbl>
            <c:dLbl>
              <c:idx val="106"/>
              <c:layout/>
              <c:tx>
                <c:strRef>
                  <c:f>Total2019!$D$115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{CB96AA2C-7D13-4628-A50B-CBF12E62314B}</c15:txfldGUID>
                      <c15:f>Total2019!$D$115</c15:f>
                      <c15:dlblFieldTableCache>
                        <c:ptCount val="1"/>
                      </c15:dlblFieldTableCache>
                    </c15:dlblFTEntry>
                  </c15:dlblFieldTable>
                  <c15:showDataLabelsRange val="0"/>
                </c:ext>
                <c:ext xmlns:c16="http://schemas.microsoft.com/office/drawing/2014/chart" uri="{C3380CC4-5D6E-409C-BE32-E72D297353CC}">
                  <c16:uniqueId val="{0000006A-5422-4328-BBE1-03AD37F74782}"/>
                </c:ext>
              </c:extLst>
            </c:dLbl>
            <c:dLbl>
              <c:idx val="107"/>
              <c:layout/>
              <c:tx>
                <c:strRef>
                  <c:f>Total2019!$D$116</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{1DA06160-EB06-4DAF-9192-EB63D49751C6}</c15:txfldGUID>
                      <c15:f>Total2019!$D$116</c15:f>
                      <c15:dlblFieldTableCache>
                        <c:ptCount val="1"/>
                        <c:pt idx="0">
                          <c:v>2015</c:v>
                        </c:pt>
                      </c15:dlblFieldTableCache>
                    </c15:dlblFTEntry>
                  </c15:dlblFieldTable>
                  <c15:showDataLabelsRange val="0"/>
                </c:ext>
                <c:ext xmlns:c16="http://schemas.microsoft.com/office/drawing/2014/chart" uri="{C3380CC4-5D6E-409C-BE32-E72D297353CC}">
                  <c16:uniqueId val="{0000006B-5422-4328-BBE1-03AD37F74782}"/>
                </c:ext>
              </c:extLst>
            </c:dLbl>
            <c:dLbl>
              <c:idx val="108"/>
              <c:layout/>
              <c:tx>
                <c:strRef>
                  <c:f>Total2019!$D$117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{C993D0FD-1548-4B6E-8757-26626C51DE14}</c15:txfldGUID>
                      <c15:f>Total2019!$D$117</c15:f>
                      <c15:dlblFieldTableCache>
                        <c:ptCount val="1"/>
                      </c15:dlblFieldTableCache>
                    </c15:dlblFTEntry>
                  </c15:dlblFieldTable>
                  <c15:showDataLabelsRange val="0"/>
                </c:ext>
                <c:ext xmlns:c16="http://schemas.microsoft.com/office/drawing/2014/chart" uri="{C3380CC4-5D6E-409C-BE32-E72D297353CC}">
                  <c16:uniqueId val="{0000006C-5422-4328-BBE1-03AD37F74782}"/>
                </c:ext>
              </c:extLst>
            </c:dLbl>
            <c:dLbl>
              <c:idx val="109"/>
              <c:layout/>
              <c:tx>
                <c:strRef>
                  <c:f>Total2019!$D$118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{7AB9B43F-7FB7-44C2-BCB2-5B0ABABDC88C}</c15:txfldGUID>
                      <c15:f>Total2019!$D$118</c15:f>
                      <c15:dlblFieldTableCache>
                        <c:ptCount val="1"/>
                      </c15:dlblFieldTableCache>
                    </c15:dlblFTEntry>
                  </c15:dlblFieldTable>
                  <c15:showDataLabelsRange val="0"/>
                </c:ext>
                <c:ext xmlns:c16="http://schemas.microsoft.com/office/drawing/2014/chart" uri="{C3380CC4-5D6E-409C-BE32-E72D297353CC}">
                  <c16:uniqueId val="{0000006D-5422-4328-BBE1-03AD37F74782}"/>
                </c:ext>
              </c:extLst>
            </c:dLbl>
            <c:dLbl>
              <c:idx val="110"/>
              <c:layout/>
              <c:tx>
                <c:strRef>
                  <c:f>Total2019!$D$119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{A91EAE19-A68F-41D5-B064-4F17CCD0C10C}</c15:txfldGUID>
                      <c15:f>Total2019!$D$119</c15:f>
                      <c15:dlblFieldTableCache>
                        <c:ptCount val="1"/>
                      </c15:dlblFieldTableCache>
                    </c15:dlblFTEntry>
                  </c15:dlblFieldTable>
                  <c15:showDataLabelsRange val="0"/>
                </c:ext>
                <c:ext xmlns:c16="http://schemas.microsoft.com/office/drawing/2014/chart" uri="{C3380CC4-5D6E-409C-BE32-E72D297353CC}">
                  <c16:uniqueId val="{0000006E-5422-4328-BBE1-03AD37F74782}"/>
                </c:ext>
              </c:extLst>
            </c:dLbl>
            <c:dLbl>
              <c:idx val="111"/>
              <c:layout/>
              <c:tx>
                <c:strRef>
                  <c:f>Total2019!$D$120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{AB86B770-2A50-495E-B046-42EBCB4FBCCE}</c15:txfldGUID>
                      <c15:f>Total2019!$D$120</c15:f>
                      <c15:dlblFieldTableCache>
                        <c:ptCount val="1"/>
                      </c15:dlblFieldTableCache>
                    </c15:dlblFTEntry>
                  </c15:dlblFieldTable>
                  <c15:showDataLabelsRange val="0"/>
                </c:ext>
                <c:ext xmlns:c16="http://schemas.microsoft.com/office/drawing/2014/chart" uri="{C3380CC4-5D6E-409C-BE32-E72D297353CC}">
                  <c16:uniqueId val="{0000006F-5422-4328-BBE1-03AD37F74782}"/>
                </c:ext>
              </c:extLst>
            </c:dLbl>
            <c:dLbl>
              <c:idx val="112"/>
              <c:layout/>
              <c:tx>
                <c:strRef>
                  <c:f>Total2019!$D$121</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{09A59286-01DE-4156-ADF1-B45596584744}</c15:txfldGUID>
                      <c15:f>Total2019!$D$121</c15:f>
                      <c15:dlblFieldTableCache>
                        <c:ptCount val="1"/>
                        <c:pt idx="0">
                          <c:v>2020</c:v>
                        </c:pt>
                      </c15:dlblFieldTableCache>
                    </c15:dlblFTEntry>
                  </c15:dlblFieldTable>
                  <c15:showDataLabelsRange val="0"/>
                </c:ext>
                <c:ext xmlns:c16="http://schemas.microsoft.com/office/drawing/2014/chart" uri="{C3380CC4-5D6E-409C-BE32-E72D297353CC}">
                  <c16:uniqueId val="{00000070-5422-4328-BBE1-03AD37F74782}"/>
                </c:ext>
              </c:extLst>
            </c:dLbl>
            <c:dLbl>
              <c:idx val="113"/>
              <c:layout/>
              <c:tx>
                <c:strRef>
                  <c:f>Total2019!$D$122</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{8D9EAD1C-14B4-4F76-AA94-72DFD0801F94}</c15:txfldGUID>
                      <c15:f>Total2019!$D$122</c15:f>
                      <c15:dlblFieldTableCache>
                        <c:ptCount val="1"/>
                        <c:pt idx="0">
                          <c:v>2030</c:v>
                        </c:pt>
                      </c15:dlblFieldTableCache>
                    </c15:dlblFTEntry>
                  </c15:dlblFieldTable>
                  <c15:showDataLabelsRange val="0"/>
                </c:ext>
                <c:ext xmlns:c16="http://schemas.microsoft.com/office/drawing/2014/chart" uri="{C3380CC4-5D6E-409C-BE32-E72D297353CC}">
                  <c16:uniqueId val="{00000071-5422-4328-BBE1-03AD37F74782}"/>
                </c:ext>
              </c:extLst>
            </c:dLbl>
            <c:dLbl>
              <c:idx val="114"/>
              <c:layout/>
              <c:tx>
                <c:strRef>
                  <c:f>Total2019!$D$123</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{C99283A7-3479-4A43-A401-B8D419AE2BF6}</c15:txfldGUID>
                      <c15:f>Total2019!$D$123</c15:f>
                      <c15:dlblFieldTableCache>
                        <c:ptCount val="1"/>
                        <c:pt idx="0">
                          <c:v>2040</c:v>
                        </c:pt>
                      </c15:dlblFieldTableCache>
                    </c15:dlblFTEntry>
                  </c15:dlblFieldTable>
                  <c15:showDataLabelsRange val="0"/>
                </c:ext>
                <c:ext xmlns:c16="http://schemas.microsoft.com/office/drawing/2014/chart" uri="{C3380CC4-5D6E-409C-BE32-E72D297353CC}">
                  <c16:uniqueId val="{00000072-5422-4328-BBE1-03AD37F74782}"/>
                </c:ext>
              </c:extLst>
            </c:dLbl>
            <c:dLbl>
              <c:idx val="115"/>
              <c:layout/>
              <c:tx>
                <c:strRef>
                  <c:f>Total2019!$D$124</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{909E7305-7957-439E-92E6-392128B4C2DB}</c15:txfldGUID>
                      <c15:f>Total2019!$D$124</c15:f>
                      <c15:dlblFieldTableCache>
                        <c:ptCount val="1"/>
                        <c:pt idx="0">
                          <c:v>2050</c:v>
                        </c:pt>
                      </c15:dlblFieldTableCache>
                    </c15:dlblFTEntry>
                  </c15:dlblFieldTable>
                  <c15:showDataLabelsRange val="0"/>
                </c:ext>
                <c:ext xmlns:c16="http://schemas.microsoft.com/office/drawing/2014/chart" uri="{C3380CC4-5D6E-409C-BE32-E72D297353CC}">
                  <c16:uniqueId val="{00000073-5422-4328-BBE1-03AD37F74782}"/>
                </c:ext>
              </c:extLst>
            </c:dLbl>
            <c:dLbl>
              <c:idx val="116"/>
              <c:layout/>
              <c:tx>
                <c:strRef>
                  <c:f>Total2019!$D$125</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{8F30C186-7A0B-4C16-9877-A2E7B8413B78}</c15:txfldGUID>
                      <c15:f>Total2019!$D$125</c15:f>
                      <c15:dlblFieldTableCache>
                        <c:ptCount val="1"/>
                        <c:pt idx="0">
                          <c:v>2060</c:v>
                        </c:pt>
                      </c15:dlblFieldTableCache>
                    </c15:dlblFTEntry>
                  </c15:dlblFieldTable>
                  <c15:showDataLabelsRange val="0"/>
                </c:ext>
                <c:ext xmlns:c16="http://schemas.microsoft.com/office/drawing/2014/chart" uri="{C3380CC4-5D6E-409C-BE32-E72D297353CC}">
                  <c16:uniqueId val="{00000074-5422-4328-BBE1-03AD37F74782}"/>
                </c:ext>
              </c:extLst>
            </c:dLbl>
            <c:dLbl>
              <c:idx val="117"/>
              <c:layout/>
              <c:tx>
                <c:strRef>
                  <c:f>Total2019!$D$126</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{8B7325B1-51A6-4FF0-A492-78C841F5E654}</c15:txfldGUID>
                      <c15:f>Total2019!$D$126</c15:f>
                      <c15:dlblFieldTableCache>
                        <c:ptCount val="1"/>
                        <c:pt idx="0">
                          <c:v>2070</c:v>
                        </c:pt>
                      </c15:dlblFieldTableCache>
                    </c15:dlblFTEntry>
                  </c15:dlblFieldTable>
                  <c15:showDataLabelsRange val="0"/>
                </c:ext>
                <c:ext xmlns:c16="http://schemas.microsoft.com/office/drawing/2014/chart" uri="{C3380CC4-5D6E-409C-BE32-E72D297353CC}">
                  <c16:uniqueId val="{00000075-5422-4328-BBE1-03AD37F74782}"/>
                </c:ext>
              </c:extLst>
            </c:dLbl>
            <c:dLbl>
              <c:idx val="118"/>
              <c:layout/>
              <c:tx>
                <c:strRef>
                  <c:f>Total2019!$D$127</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{A90D5CD8-6335-49D8-9FA7-97D1B3C06922}</c15:txfldGUID>
                      <c15:f>Total2019!$D$127</c15:f>
                      <c15:dlblFieldTableCache>
                        <c:ptCount val="1"/>
                        <c:pt idx="0">
                          <c:v>2080</c:v>
                        </c:pt>
                      </c15:dlblFieldTableCache>
                    </c15:dlblFTEntry>
                  </c15:dlblFieldTable>
                  <c15:showDataLabelsRange val="0"/>
                </c:ext>
                <c:ext xmlns:c16="http://schemas.microsoft.com/office/drawing/2014/chart" uri="{C3380CC4-5D6E-409C-BE32-E72D297353CC}">
                  <c16:uniqueId val="{00000076-5422-4328-BBE1-03AD37F74782}"/>
                </c:ext>
              </c:extLst>
            </c:dLbl>
            <c:dLbl>
              <c:idx val="119"/>
              <c:layout/>
              <c:tx>
                <c:strRef>
                  <c:f>Total2019!$D$128</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{776737B1-6DED-40CE-9B5C-E10B7AF600FB}</c15:txfldGUID>
                      <c15:f>Total2019!$D$128</c15:f>
                      <c15:dlblFieldTableCache>
                        <c:ptCount val="1"/>
                        <c:pt idx="0">
                          <c:v>2090</c:v>
                        </c:pt>
                      </c15:dlblFieldTableCache>
                    </c15:dlblFTEntry>
                  </c15:dlblFieldTable>
                  <c15:showDataLabelsRange val="0"/>
                </c:ext>
                <c:ext xmlns:c16="http://schemas.microsoft.com/office/drawing/2014/chart" uri="{C3380CC4-5D6E-409C-BE32-E72D297353CC}">
                  <c16:uniqueId val="{00000077-5422-4328-BBE1-03AD37F74782}"/>
                </c:ext>
              </c:extLst>
            </c:dLbl>
            <c:dLbl>
              <c:idx val="120"/>
              <c:layout/>
              <c:tx>
                <c:strRef>
                  <c:f>Total2019!$D$129</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{6F79F1BE-CF73-424E-8A04-55D83A958975}</c15:txfldGUID>
                      <c15:f>Total2019!$D$129</c15:f>
                      <c15:dlblFieldTableCache>
                        <c:ptCount val="1"/>
                        <c:pt idx="0">
                          <c:v>2100</c:v>
                        </c:pt>
                      </c15:dlblFieldTableCache>
                    </c15:dlblFTEntry>
                  </c15:dlblFieldTable>
                  <c15:showDataLabelsRange val="0"/>
                </c:ext>
                <c:ext xmlns:c16="http://schemas.microsoft.com/office/drawing/2014/chart" uri="{C3380CC4-5D6E-409C-BE32-E72D297353CC}">
                  <c16:uniqueId val="{00000078-5422-4328-BBE1-03AD37F7478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Total2019!$B$9:$B$129</c:f>
              <c:numCache>
                <c:formatCode>0.00</c:formatCode>
                <c:ptCount val="121"/>
                <c:pt idx="0">
                  <c:v>6.2147281642140233E-5</c:v>
                </c:pt>
                <c:pt idx="1">
                  <c:v>8.2918321070233871E-5</c:v>
                </c:pt>
                <c:pt idx="2">
                  <c:v>1.0357880273690057E-4</c:v>
                </c:pt>
                <c:pt idx="3">
                  <c:v>0</c:v>
                </c:pt>
                <c:pt idx="4">
                  <c:v>-6.5537133368075227E-4</c:v>
                </c:pt>
                <c:pt idx="5">
                  <c:v>-1.1633971123408671E-3</c:v>
                </c:pt>
                <c:pt idx="6">
                  <c:v>-4.9717825313713162E-4</c:v>
                </c:pt>
                <c:pt idx="7">
                  <c:v>1.0771370152257154E-3</c:v>
                </c:pt>
                <c:pt idx="8">
                  <c:v>7.4576737970568404E-3</c:v>
                </c:pt>
                <c:pt idx="9">
                  <c:v>1.6370406458142993E-2</c:v>
                </c:pt>
                <c:pt idx="10">
                  <c:v>2.5480385473277512E-2</c:v>
                </c:pt>
                <c:pt idx="11">
                  <c:v>6.4462003560427264E-2</c:v>
                </c:pt>
                <c:pt idx="12">
                  <c:v>9.4836751785906101E-2</c:v>
                </c:pt>
                <c:pt idx="13">
                  <c:v>8.2282302719851555E-2</c:v>
                </c:pt>
                <c:pt idx="14">
                  <c:v>7.5571094476842585E-2</c:v>
                </c:pt>
                <c:pt idx="15">
                  <c:v>6.538020863241871E-2</c:v>
                </c:pt>
                <c:pt idx="16">
                  <c:v>8.0915760698066691E-2</c:v>
                </c:pt>
                <c:pt idx="17">
                  <c:v>0.1223058502717321</c:v>
                </c:pt>
                <c:pt idx="18">
                  <c:v>0.13113076426491599</c:v>
                </c:pt>
                <c:pt idx="19">
                  <c:v>0.11571823841766529</c:v>
                </c:pt>
                <c:pt idx="20">
                  <c:v>9.6452581108601804E-2</c:v>
                </c:pt>
                <c:pt idx="21">
                  <c:v>9.0486442070956213E-2</c:v>
                </c:pt>
                <c:pt idx="22">
                  <c:v>0.1083848591838926</c:v>
                </c:pt>
                <c:pt idx="23">
                  <c:v>0.13340949792512782</c:v>
                </c:pt>
                <c:pt idx="24">
                  <c:v>0.20695044786832728</c:v>
                </c:pt>
                <c:pt idx="25">
                  <c:v>0.23367377897444719</c:v>
                </c:pt>
                <c:pt idx="26">
                  <c:v>0.20073571970411308</c:v>
                </c:pt>
                <c:pt idx="27">
                  <c:v>0.11186510695585294</c:v>
                </c:pt>
                <c:pt idx="28">
                  <c:v>2.1130075758327926E-2</c:v>
                </c:pt>
                <c:pt idx="29">
                  <c:v>-1.3050929144849288E-2</c:v>
                </c:pt>
                <c:pt idx="30">
                  <c:v>4.8474879680869165E-2</c:v>
                </c:pt>
                <c:pt idx="31">
                  <c:v>0.17774122549652116</c:v>
                </c:pt>
                <c:pt idx="32">
                  <c:v>0.25542532754919689</c:v>
                </c:pt>
                <c:pt idx="33">
                  <c:v>0.21627254011464814</c:v>
                </c:pt>
                <c:pt idx="34">
                  <c:v>0.17339091578157095</c:v>
                </c:pt>
                <c:pt idx="35">
                  <c:v>0.17836269831294249</c:v>
                </c:pt>
                <c:pt idx="36">
                  <c:v>0.1808485895786287</c:v>
                </c:pt>
                <c:pt idx="37">
                  <c:v>0.16673227846277072</c:v>
                </c:pt>
                <c:pt idx="38">
                  <c:v>0.12711943972255971</c:v>
                </c:pt>
                <c:pt idx="39">
                  <c:v>8.8994907311544941E-2</c:v>
                </c:pt>
                <c:pt idx="40">
                  <c:v>9.239229204131523E-2</c:v>
                </c:pt>
                <c:pt idx="41">
                  <c:v>8.3277357400467267E-2</c:v>
                </c:pt>
                <c:pt idx="42">
                  <c:v>8.0169993318360611E-2</c:v>
                </c:pt>
                <c:pt idx="43">
                  <c:v>9.3842395279631674E-2</c:v>
                </c:pt>
                <c:pt idx="44">
                  <c:v>0.129266345815652</c:v>
                </c:pt>
                <c:pt idx="45">
                  <c:v>0.16779766043377986</c:v>
                </c:pt>
                <c:pt idx="46">
                  <c:v>0.18519889929357802</c:v>
                </c:pt>
                <c:pt idx="47">
                  <c:v>0.19576393717274154</c:v>
                </c:pt>
                <c:pt idx="48">
                  <c:v>0.25791121881488177</c:v>
                </c:pt>
                <c:pt idx="49">
                  <c:v>0.320058500457022</c:v>
                </c:pt>
                <c:pt idx="50">
                  <c:v>0.38220578209916223</c:v>
                </c:pt>
                <c:pt idx="51">
                  <c:v>0.28334399999999693</c:v>
                </c:pt>
                <c:pt idx="52">
                  <c:v>0.27592749999999988</c:v>
                </c:pt>
                <c:pt idx="53">
                  <c:v>0.27833999999999914</c:v>
                </c:pt>
                <c:pt idx="54">
                  <c:v>0.28754850000000332</c:v>
                </c:pt>
                <c:pt idx="55">
                  <c:v>0.32040200000000052</c:v>
                </c:pt>
                <c:pt idx="56">
                  <c:v>0.33760000000000046</c:v>
                </c:pt>
                <c:pt idx="57">
                  <c:v>0.3599749999999986</c:v>
                </c:pt>
                <c:pt idx="58">
                  <c:v>0.42437599999999875</c:v>
                </c:pt>
                <c:pt idx="59">
                  <c:v>0.44119800000001064</c:v>
                </c:pt>
                <c:pt idx="60">
                  <c:v>0.44285200000000202</c:v>
                </c:pt>
                <c:pt idx="61">
                  <c:v>0.4291824999999978</c:v>
                </c:pt>
                <c:pt idx="62">
                  <c:v>0.40755049999999926</c:v>
                </c:pt>
                <c:pt idx="63">
                  <c:v>0.38594599999998813</c:v>
                </c:pt>
                <c:pt idx="64">
                  <c:v>0.36591400000000007</c:v>
                </c:pt>
                <c:pt idx="65">
                  <c:v>0.34690750000000392</c:v>
                </c:pt>
                <c:pt idx="66">
                  <c:v>0.3301069999999946</c:v>
                </c:pt>
                <c:pt idx="67">
                  <c:v>0.31372850000000874</c:v>
                </c:pt>
                <c:pt idx="68">
                  <c:v>0.29756450000000711</c:v>
                </c:pt>
                <c:pt idx="69">
                  <c:v>0.28831099999999665</c:v>
                </c:pt>
                <c:pt idx="70">
                  <c:v>0.29254299999999489</c:v>
                </c:pt>
                <c:pt idx="71">
                  <c:v>0.31002699999999805</c:v>
                </c:pt>
                <c:pt idx="72">
                  <c:v>0.33523049999999621</c:v>
                </c:pt>
                <c:pt idx="73">
                  <c:v>0.36127800000000043</c:v>
                </c:pt>
                <c:pt idx="74">
                  <c:v>0.38392900000000907</c:v>
                </c:pt>
                <c:pt idx="75">
                  <c:v>0.40080050000000966</c:v>
                </c:pt>
                <c:pt idx="76">
                  <c:v>0.41109699999999094</c:v>
                </c:pt>
                <c:pt idx="77">
                  <c:v>0.41820449999998743</c:v>
                </c:pt>
                <c:pt idx="78">
                  <c:v>0.42535300000000831</c:v>
                </c:pt>
                <c:pt idx="79">
                  <c:v>0.43112399999999695</c:v>
                </c:pt>
                <c:pt idx="80">
                  <c:v>0.43322799999999795</c:v>
                </c:pt>
                <c:pt idx="81">
                  <c:v>0.431890000000001</c:v>
                </c:pt>
                <c:pt idx="82">
                  <c:v>0.42853599999999936</c:v>
                </c:pt>
                <c:pt idx="83">
                  <c:v>0.424624000000005</c:v>
                </c:pt>
                <c:pt idx="84">
                  <c:v>0.42046999999999812</c:v>
                </c:pt>
                <c:pt idx="85">
                  <c:v>0.41602400000000372</c:v>
                </c:pt>
                <c:pt idx="86">
                  <c:v>0.41171549999999968</c:v>
                </c:pt>
                <c:pt idx="87">
                  <c:v>0.40825349999998295</c:v>
                </c:pt>
                <c:pt idx="88">
                  <c:v>0.40613749999999982</c:v>
                </c:pt>
                <c:pt idx="89">
                  <c:v>0.40541600000000777</c:v>
                </c:pt>
                <c:pt idx="90">
                  <c:v>0.40616600000000957</c:v>
                </c:pt>
                <c:pt idx="91">
                  <c:v>0.40888900000000383</c:v>
                </c:pt>
                <c:pt idx="92">
                  <c:v>0.41167049999998895</c:v>
                </c:pt>
                <c:pt idx="93">
                  <c:v>0.41489599999999882</c:v>
                </c:pt>
                <c:pt idx="94">
                  <c:v>0.42689400000000255</c:v>
                </c:pt>
                <c:pt idx="95">
                  <c:v>0.4554484999999957</c:v>
                </c:pt>
                <c:pt idx="96">
                  <c:v>0.49941249999999471</c:v>
                </c:pt>
                <c:pt idx="97">
                  <c:v>0.55263450000001413</c:v>
                </c:pt>
                <c:pt idx="98">
                  <c:v>0.60538000000000025</c:v>
                </c:pt>
                <c:pt idx="99">
                  <c:v>0.64504849999999081</c:v>
                </c:pt>
                <c:pt idx="100">
                  <c:v>0.66208850000001362</c:v>
                </c:pt>
                <c:pt idx="101">
                  <c:v>0.65596150000000009</c:v>
                </c:pt>
                <c:pt idx="102">
                  <c:v>0.63659349999998938</c:v>
                </c:pt>
                <c:pt idx="103">
                  <c:v>0.61584099999999964</c:v>
                </c:pt>
                <c:pt idx="104">
                  <c:v>0.59871449999999271</c:v>
                </c:pt>
                <c:pt idx="105">
                  <c:v>0.58695250000000243</c:v>
                </c:pt>
                <c:pt idx="106">
                  <c:v>0.58149250000002084</c:v>
                </c:pt>
                <c:pt idx="107">
                  <c:v>0.57848899999999404</c:v>
                </c:pt>
                <c:pt idx="108">
                  <c:v>0.57387949999999321</c:v>
                </c:pt>
                <c:pt idx="109">
                  <c:v>0.56759800000000027</c:v>
                </c:pt>
                <c:pt idx="110">
                  <c:v>0.56076500000000351</c:v>
                </c:pt>
                <c:pt idx="111">
                  <c:v>0.55348550000000429</c:v>
                </c:pt>
                <c:pt idx="112">
                  <c:v>0.52644909090909087</c:v>
                </c:pt>
                <c:pt idx="113">
                  <c:v>0.50679014999999838</c:v>
                </c:pt>
                <c:pt idx="114">
                  <c:v>0.47286959999999922</c:v>
                </c:pt>
                <c:pt idx="115">
                  <c:v>0.43989580000000145</c:v>
                </c:pt>
                <c:pt idx="116">
                  <c:v>0.4055050500000007</c:v>
                </c:pt>
                <c:pt idx="117">
                  <c:v>0.36810159999999997</c:v>
                </c:pt>
                <c:pt idx="118">
                  <c:v>0.32987724999999701</c:v>
                </c:pt>
                <c:pt idx="119">
                  <c:v>0.29710244999999913</c:v>
                </c:pt>
                <c:pt idx="120">
                  <c:v>0.26432765000000125</c:v>
                </c:pt>
              </c:numCache>
            </c:numRef>
          </c:xVal>
          <c:yVal>
            <c:numRef>
              <c:f>Total2019!$C$9:$C$129</c:f>
              <c:numCache>
                <c:formatCode>0.000_);[Red]\(0.000\)</c:formatCode>
                <c:ptCount val="121"/>
                <c:pt idx="0">
                  <c:v>0.55932553477926272</c:v>
                </c:pt>
                <c:pt idx="1">
                  <c:v>0.62147281642140295</c:v>
                </c:pt>
                <c:pt idx="2">
                  <c:v>0.68362009806354329</c:v>
                </c:pt>
                <c:pt idx="3">
                  <c:v>0.68362009806354329</c:v>
                </c:pt>
                <c:pt idx="4">
                  <c:v>0.68362009806354329</c:v>
                </c:pt>
                <c:pt idx="5">
                  <c:v>0.53943840465377779</c:v>
                </c:pt>
                <c:pt idx="6">
                  <c:v>0.53819545902093491</c:v>
                </c:pt>
                <c:pt idx="7">
                  <c:v>0.53446662212240648</c:v>
                </c:pt>
                <c:pt idx="8">
                  <c:v>0.54896682917319206</c:v>
                </c:pt>
                <c:pt idx="9">
                  <c:v>0.60904336009297488</c:v>
                </c:pt>
                <c:pt idx="10">
                  <c:v>0.712670893754622</c:v>
                </c:pt>
                <c:pt idx="11">
                  <c:v>0.86384721482575</c:v>
                </c:pt>
                <c:pt idx="12">
                  <c:v>1.3572909293588946</c:v>
                </c:pt>
                <c:pt idx="13">
                  <c:v>1.812214732684811</c:v>
                </c:pt>
                <c:pt idx="14">
                  <c:v>2.1801139565574101</c:v>
                </c:pt>
                <c:pt idx="15">
                  <c:v>2.5679256774532369</c:v>
                </c:pt>
                <c:pt idx="16">
                  <c:v>2.8339160428815973</c:v>
                </c:pt>
                <c:pt idx="17">
                  <c:v>3.3770832844339038</c:v>
                </c:pt>
                <c:pt idx="18">
                  <c:v>4.0569745455989183</c:v>
                </c:pt>
                <c:pt idx="19">
                  <c:v>4.6883909270830637</c:v>
                </c:pt>
                <c:pt idx="20">
                  <c:v>5.2141569297755712</c:v>
                </c:pt>
                <c:pt idx="21">
                  <c:v>5.6529167381690817</c:v>
                </c:pt>
                <c:pt idx="22">
                  <c:v>6.1190213504851334</c:v>
                </c:pt>
                <c:pt idx="23">
                  <c:v>6.7367653300080077</c:v>
                </c:pt>
                <c:pt idx="24">
                  <c:v>6.9194783380359004</c:v>
                </c:pt>
                <c:pt idx="25">
                  <c:v>7.1506662257446623</c:v>
                </c:pt>
                <c:pt idx="26">
                  <c:v>7.3868258959847948</c:v>
                </c:pt>
                <c:pt idx="27">
                  <c:v>7.5521376651528884</c:v>
                </c:pt>
                <c:pt idx="28">
                  <c:v>7.6105561098965007</c:v>
                </c:pt>
                <c:pt idx="29">
                  <c:v>7.5943978166695443</c:v>
                </c:pt>
                <c:pt idx="30">
                  <c:v>7.5844542516068021</c:v>
                </c:pt>
                <c:pt idx="31">
                  <c:v>7.6913475760312826</c:v>
                </c:pt>
                <c:pt idx="32">
                  <c:v>7.9399367025998444</c:v>
                </c:pt>
                <c:pt idx="33">
                  <c:v>8.2021982311296764</c:v>
                </c:pt>
                <c:pt idx="34">
                  <c:v>8.3724817828291407</c:v>
                </c:pt>
                <c:pt idx="35">
                  <c:v>8.5489800626928183</c:v>
                </c:pt>
                <c:pt idx="36">
                  <c:v>8.7292071794550257</c:v>
                </c:pt>
                <c:pt idx="37">
                  <c:v>8.9106772418500757</c:v>
                </c:pt>
                <c:pt idx="38">
                  <c:v>9.8963331286944207</c:v>
                </c:pt>
                <c:pt idx="39">
                  <c:v>10.308991078798233</c:v>
                </c:pt>
                <c:pt idx="40">
                  <c:v>10.78628220180987</c:v>
                </c:pt>
                <c:pt idx="41">
                  <c:v>10.863344831046124</c:v>
                </c:pt>
                <c:pt idx="42">
                  <c:v>10.952836916610805</c:v>
                </c:pt>
                <c:pt idx="43">
                  <c:v>11.023684817682845</c:v>
                </c:pt>
                <c:pt idx="44">
                  <c:v>11.140521707170068</c:v>
                </c:pt>
                <c:pt idx="45">
                  <c:v>11.282217509314149</c:v>
                </c:pt>
                <c:pt idx="46">
                  <c:v>11.476117028037628</c:v>
                </c:pt>
                <c:pt idx="47">
                  <c:v>11.652615307901305</c:v>
                </c:pt>
                <c:pt idx="48">
                  <c:v>11.867644902383111</c:v>
                </c:pt>
                <c:pt idx="49">
                  <c:v>12.168437745531069</c:v>
                </c:pt>
                <c:pt idx="50">
                  <c:v>12.975865000000008</c:v>
                </c:pt>
                <c:pt idx="51">
                  <c:v>13.265762999999996</c:v>
                </c:pt>
                <c:pt idx="52">
                  <c:v>13.542553000000002</c:v>
                </c:pt>
                <c:pt idx="53">
                  <c:v>13.817617999999996</c:v>
                </c:pt>
                <c:pt idx="54">
                  <c:v>14.099233</c:v>
                </c:pt>
                <c:pt idx="55">
                  <c:v>14.392715000000003</c:v>
                </c:pt>
                <c:pt idx="56">
                  <c:v>16.021645000000003</c:v>
                </c:pt>
                <c:pt idx="57">
                  <c:v>17.768715000000007</c:v>
                </c:pt>
                <c:pt idx="58">
                  <c:v>18.181494999999995</c:v>
                </c:pt>
                <c:pt idx="59">
                  <c:v>18.617467000000005</c:v>
                </c:pt>
                <c:pt idx="60">
                  <c:v>19.063891000000016</c:v>
                </c:pt>
                <c:pt idx="61">
                  <c:v>19.503171000000009</c:v>
                </c:pt>
                <c:pt idx="62">
                  <c:v>19.922256000000012</c:v>
                </c:pt>
                <c:pt idx="63">
                  <c:v>20.318272000000007</c:v>
                </c:pt>
                <c:pt idx="64">
                  <c:v>20.694147999999988</c:v>
                </c:pt>
                <c:pt idx="65">
                  <c:v>21.050100000000008</c:v>
                </c:pt>
                <c:pt idx="66">
                  <c:v>21.387962999999996</c:v>
                </c:pt>
                <c:pt idx="67">
                  <c:v>21.710313999999997</c:v>
                </c:pt>
                <c:pt idx="68">
                  <c:v>22.015420000000013</c:v>
                </c:pt>
                <c:pt idx="69">
                  <c:v>22.305443000000011</c:v>
                </c:pt>
                <c:pt idx="70">
                  <c:v>22.592042000000006</c:v>
                </c:pt>
                <c:pt idx="71">
                  <c:v>22.890529000000001</c:v>
                </c:pt>
                <c:pt idx="72">
                  <c:v>23.212096000000003</c:v>
                </c:pt>
                <c:pt idx="73">
                  <c:v>23.560989999999993</c:v>
                </c:pt>
                <c:pt idx="74">
                  <c:v>23.934652000000003</c:v>
                </c:pt>
                <c:pt idx="75">
                  <c:v>24.328848000000011</c:v>
                </c:pt>
                <c:pt idx="76">
                  <c:v>24.736253000000023</c:v>
                </c:pt>
                <c:pt idx="77">
                  <c:v>25.151041999999993</c:v>
                </c:pt>
                <c:pt idx="78">
                  <c:v>25.572661999999998</c:v>
                </c:pt>
                <c:pt idx="79">
                  <c:v>26.00174800000001</c:v>
                </c:pt>
                <c:pt idx="80">
                  <c:v>26.434909999999991</c:v>
                </c:pt>
                <c:pt idx="81">
                  <c:v>26.868204000000006</c:v>
                </c:pt>
                <c:pt idx="82">
                  <c:v>27.298689999999993</c:v>
                </c:pt>
                <c:pt idx="83">
                  <c:v>27.725276000000004</c:v>
                </c:pt>
                <c:pt idx="84">
                  <c:v>28.147938000000003</c:v>
                </c:pt>
                <c:pt idx="85">
                  <c:v>28.566216000000001</c:v>
                </c:pt>
                <c:pt idx="86">
                  <c:v>28.979986000000011</c:v>
                </c:pt>
                <c:pt idx="87">
                  <c:v>29.389647</c:v>
                </c:pt>
                <c:pt idx="88">
                  <c:v>29.796492999999977</c:v>
                </c:pt>
                <c:pt idx="89">
                  <c:v>30.201922</c:v>
                </c:pt>
                <c:pt idx="90">
                  <c:v>30.607324999999992</c:v>
                </c:pt>
                <c:pt idx="91">
                  <c:v>31.014254000000019</c:v>
                </c:pt>
                <c:pt idx="92">
                  <c:v>31.425103</c:v>
                </c:pt>
                <c:pt idx="93">
                  <c:v>31.837594999999997</c:v>
                </c:pt>
                <c:pt idx="94">
                  <c:v>32.254894999999998</c:v>
                </c:pt>
                <c:pt idx="95">
                  <c:v>32.691383000000002</c:v>
                </c:pt>
                <c:pt idx="96">
                  <c:v>33.165791999999989</c:v>
                </c:pt>
                <c:pt idx="97">
                  <c:v>33.690207999999991</c:v>
                </c:pt>
                <c:pt idx="98">
                  <c:v>34.271061000000017</c:v>
                </c:pt>
                <c:pt idx="99">
                  <c:v>34.900967999999992</c:v>
                </c:pt>
                <c:pt idx="100">
                  <c:v>35.561157999999999</c:v>
                </c:pt>
                <c:pt idx="101">
                  <c:v>36.225145000000019</c:v>
                </c:pt>
                <c:pt idx="102">
                  <c:v>36.873080999999999</c:v>
                </c:pt>
                <c:pt idx="103">
                  <c:v>37.498331999999998</c:v>
                </c:pt>
                <c:pt idx="104">
                  <c:v>38.104762999999998</c:v>
                </c:pt>
                <c:pt idx="105">
                  <c:v>38.695760999999983</c:v>
                </c:pt>
                <c:pt idx="106">
                  <c:v>39.278668000000003</c:v>
                </c:pt>
                <c:pt idx="107">
                  <c:v>39.858746000000025</c:v>
                </c:pt>
                <c:pt idx="108">
                  <c:v>40.435645999999991</c:v>
                </c:pt>
                <c:pt idx="109">
                  <c:v>41.006505000000011</c:v>
                </c:pt>
                <c:pt idx="110">
                  <c:v>41.570841999999992</c:v>
                </c:pt>
                <c:pt idx="111">
                  <c:v>42.128035000000018</c:v>
                </c:pt>
                <c:pt idx="112">
                  <c:v>42.677813</c:v>
                </c:pt>
                <c:pt idx="113">
                  <c:v>47.918975000000017</c:v>
                </c:pt>
                <c:pt idx="114">
                  <c:v>52.813615999999968</c:v>
                </c:pt>
                <c:pt idx="115">
                  <c:v>57.376367000000002</c:v>
                </c:pt>
                <c:pt idx="116">
                  <c:v>61.611531999999997</c:v>
                </c:pt>
                <c:pt idx="117">
                  <c:v>65.486468000000016</c:v>
                </c:pt>
                <c:pt idx="118">
                  <c:v>68.973563999999996</c:v>
                </c:pt>
                <c:pt idx="119">
                  <c:v>72.084012999999956</c:v>
                </c:pt>
                <c:pt idx="120">
                  <c:v>74.915612999999979</c:v>
                </c:pt>
              </c:numCache>
            </c:numRef>
          </c:yVal>
          <c:smooth val="1"/>
          <c:extLst>
            <c:ext xmlns:c16="http://schemas.microsoft.com/office/drawing/2014/chart" uri="{C3380CC4-5D6E-409C-BE32-E72D297353CC}">
              <c16:uniqueId val="{00000079-5422-4328-BBE1-03AD37F74782}"/>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468526904224937"/>
              <c:y val="0.92162320900509054"/>
            </c:manualLayout>
          </c:layout>
          <c:overlay val="0"/>
        </c:title>
        <c:numFmt formatCode="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Oceania,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Australia total human population, with UN 2019 projections, 1-2100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9.6893590280687045E-2"/>
          <c:y val="3.9469208663976532E-2"/>
          <c:w val="0.86950367732625788"/>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Australia2019!$D$9</c:f>
                  <c:strCache>
                    <c:ptCount val="1"/>
                    <c:pt idx="0">
                      <c:v>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{D28183E0-65AD-42B1-8FC8-C2950F892177}</c15:txfldGUID>
                      <c15:f>Australia2019!$D$9</c15:f>
                      <c15:dlblFieldTableCache>
                        <c:ptCount val="1"/>
                        <c:pt idx="0">
                          <c:v>1</c:v>
                        </c:pt>
                      </c15:dlblFieldTableCache>
                    </c15:dlblFTEntry>
                  </c15:dlblFieldTable>
                  <c15:showDataLabelsRange val="0"/>
                </c:ext>
                <c:ext xmlns:c16="http://schemas.microsoft.com/office/drawing/2014/chart" uri="{C3380CC4-5D6E-409C-BE32-E72D297353CC}">
                  <c16:uniqueId val="{00000000-DBB2-4F4A-9AF8-8EAAC722AF27}"/>
                </c:ext>
              </c:extLst>
            </c:dLbl>
            <c:dLbl>
              <c:idx val="1"/>
              <c:layout/>
              <c:tx>
                <c:strRef>
                  <c:f>Australia2019!$D$10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{2C481AAB-49DE-4E7E-9642-4692CADCBDB6}</c15:txfldGUID>
                      <c15:f>Australia2019!$D$10</c15:f>
                      <c15:dlblFieldTableCache>
                        <c:ptCount val="1"/>
                      </c15:dlblFieldTableCache>
                    </c15:dlblFTEntry>
                  </c15:dlblFieldTable>
                  <c15:showDataLabelsRange val="0"/>
                </c:ext>
                <c:ext xmlns:c16="http://schemas.microsoft.com/office/drawing/2014/chart" uri="{C3380CC4-5D6E-409C-BE32-E72D297353CC}">
                  <c16:uniqueId val="{00000000-781A-46F2-BEE2-3BDEC9EC6DA0}"/>
                </c:ext>
              </c:extLst>
            </c:dLbl>
            <c:dLbl>
              <c:idx val="2"/>
              <c:layout/>
              <c:tx>
                <c:strRef>
                  <c:f>Australia2019!$D$11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{75DD413C-AEAD-44D1-9238-C338448D5997}</c15:txfldGUID>
                      <c15:f>Australia2019!$D$11</c15:f>
                      <c15:dlblFieldTableCache>
                        <c:ptCount val="1"/>
                      </c15:dlblFieldTableCache>
                    </c15:dlblFTEntry>
                  </c15:dlblFieldTable>
                  <c15:showDataLabelsRange val="0"/>
                </c:ext>
                <c:ext xmlns:c16="http://schemas.microsoft.com/office/drawing/2014/chart" uri="{C3380CC4-5D6E-409C-BE32-E72D297353CC}">
                  <c16:uniqueId val="{00000001-DBB2-4F4A-9AF8-8EAAC722AF27}"/>
                </c:ext>
              </c:extLst>
            </c:dLbl>
            <c:dLbl>
              <c:idx val="3"/>
              <c:layout/>
              <c:tx>
                <c:strRef>
                  <c:f>Australia2019!$D$12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{99D21C32-4630-45D5-925C-545053E704BD}</c15:txfldGUID>
                      <c15:f>Australia2019!$D$12</c15:f>
                      <c15:dlblFieldTableCache>
                        <c:ptCount val="1"/>
                      </c15:dlblFieldTableCache>
                    </c15:dlblFTEntry>
                  </c15:dlblFieldTable>
                  <c15:showDataLabelsRange val="0"/>
                </c:ext>
                <c:ext xmlns:c16="http://schemas.microsoft.com/office/drawing/2014/chart" uri="{C3380CC4-5D6E-409C-BE32-E72D297353CC}">
                  <c16:uniqueId val="{00000002-DBB2-4F4A-9AF8-8EAAC722AF27}"/>
                </c:ext>
              </c:extLst>
            </c:dLbl>
            <c:dLbl>
              <c:idx val="4"/>
              <c:layout/>
              <c:tx>
                <c:strRef>
                  <c:f>Australia2019!$D$13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{40023E4F-ED41-4E61-ACBA-0EDBA0B14F31}</c15:txfldGUID>
                      <c15:f>Australia2019!$D$13</c15:f>
                      <c15:dlblFieldTableCache>
                        <c:ptCount val="1"/>
                      </c15:dlblFieldTableCache>
                    </c15:dlblFTEntry>
                  </c15:dlblFieldTable>
                  <c15:showDataLabelsRange val="0"/>
                </c:ext>
                <c:ext xmlns:c16="http://schemas.microsoft.com/office/drawing/2014/chart" uri="{C3380CC4-5D6E-409C-BE32-E72D297353CC}">
                  <c16:uniqueId val="{00000003-DBB2-4F4A-9AF8-8EAAC722AF27}"/>
                </c:ext>
              </c:extLst>
            </c:dLbl>
            <c:dLbl>
              <c:idx val="5"/>
              <c:layout/>
              <c:tx>
                <c:strRef>
                  <c:f>Australia2019!$D$14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{1B441584-9E3E-459D-A4E4-601440203B35}</c15:txfldGUID>
                      <c15:f>Australia2019!$D$14</c15:f>
                      <c15:dlblFieldTableCache>
                        <c:ptCount val="1"/>
                      </c15:dlblFieldTableCache>
                    </c15:dlblFTEntry>
                  </c15:dlblFieldTable>
                  <c15:showDataLabelsRange val="0"/>
                </c:ext>
                <c:ext xmlns:c16="http://schemas.microsoft.com/office/drawing/2014/chart" uri="{C3380CC4-5D6E-409C-BE32-E72D297353CC}">
                  <c16:uniqueId val="{00000004-DBB2-4F4A-9AF8-8EAAC722AF27}"/>
                </c:ext>
              </c:extLst>
            </c:dLbl>
            <c:dLbl>
              <c:idx val="6"/>
              <c:layout/>
              <c:tx>
                <c:strRef>
                  <c:f>Australia2019!$D$15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{B8EE3E0B-BC47-43E1-8863-EB61E9B657FF}</c15:txfldGUID>
                      <c15:f>Australia2019!$D$15</c15:f>
                      <c15:dlblFieldTableCache>
                        <c:ptCount val="1"/>
                      </c15:dlblFieldTableCache>
                    </c15:dlblFTEntry>
                  </c15:dlblFieldTable>
                  <c15:showDataLabelsRange val="0"/>
                </c:ext>
                <c:ext xmlns:c16="http://schemas.microsoft.com/office/drawing/2014/chart" uri="{C3380CC4-5D6E-409C-BE32-E72D297353CC}">
                  <c16:uniqueId val="{00000005-DBB2-4F4A-9AF8-8EAAC722AF27}"/>
                </c:ext>
              </c:extLst>
            </c:dLbl>
            <c:dLbl>
              <c:idx val="7"/>
              <c:layout/>
              <c:tx>
                <c:strRef>
                  <c:f>Australia2019!$D$16</c:f>
                  <c:strCache>
                    <c:ptCount val="1"/>
                    <c:pt idx="0">
                      <c:v>1840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{812145F4-FB98-4EF1-8CD8-DA00BCB9B287}</c15:txfldGUID>
                      <c15:f>Australia2019!$D$16</c15:f>
                      <c15:dlblFieldTableCache>
                        <c:ptCount val="1"/>
                        <c:pt idx="0">
                          <c:v>1840</c:v>
                        </c:pt>
                      </c15:dlblFieldTableCache>
                    </c15:dlblFTEntry>
                  </c15:dlblFieldTable>
                  <c15:showDataLabelsRange val="0"/>
                </c:ext>
                <c:ext xmlns:c16="http://schemas.microsoft.com/office/drawing/2014/chart" uri="{C3380CC4-5D6E-409C-BE32-E72D297353CC}">
                  <c16:uniqueId val="{00000006-DBB2-4F4A-9AF8-8EAAC722AF27}"/>
                </c:ext>
              </c:extLst>
            </c:dLbl>
            <c:dLbl>
              <c:idx val="8"/>
              <c:layout/>
              <c:tx>
                <c:strRef>
                  <c:f>Australia2019!$D$17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{4A182BED-9BCF-4701-96BA-B1CBF1D2706C}</c15:txfldGUID>
                      <c15:f>Australia2019!$D$17</c15:f>
                      <c15:dlblFieldTableCache>
                        <c:ptCount val="1"/>
                      </c15:dlblFieldTableCache>
                    </c15:dlblFTEntry>
                  </c15:dlblFieldTable>
                  <c15:showDataLabelsRange val="0"/>
                </c:ext>
                <c:ext xmlns:c16="http://schemas.microsoft.com/office/drawing/2014/chart" uri="{C3380CC4-5D6E-409C-BE32-E72D297353CC}">
                  <c16:uniqueId val="{00000007-DBB2-4F4A-9AF8-8EAAC722AF27}"/>
                </c:ext>
              </c:extLst>
            </c:dLbl>
            <c:dLbl>
              <c:idx val="9"/>
              <c:layout/>
              <c:tx>
                <c:strRef>
                  <c:f>Australia2019!$D$18</c:f>
                  <c:strCache>
                    <c:ptCount val="1"/>
                    <c:pt idx="0">
                      <c:v>1860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{093CEBF1-EF79-45C7-99FC-CEAACFDFEC8E}</c15:txfldGUID>
                      <c15:f>Australia2019!$D$18</c15:f>
                      <c15:dlblFieldTableCache>
                        <c:ptCount val="1"/>
                        <c:pt idx="0">
                          <c:v>1860</c:v>
                        </c:pt>
                      </c15:dlblFieldTableCache>
                    </c15:dlblFTEntry>
                  </c15:dlblFieldTable>
                  <c15:showDataLabelsRange val="0"/>
                </c:ext>
                <c:ext xmlns:c16="http://schemas.microsoft.com/office/drawing/2014/chart" uri="{C3380CC4-5D6E-409C-BE32-E72D297353CC}">
                  <c16:uniqueId val="{00000008-DBB2-4F4A-9AF8-8EAAC722AF27}"/>
                </c:ext>
              </c:extLst>
            </c:dLbl>
            <c:dLbl>
              <c:idx val="10"/>
              <c:layout/>
              <c:tx>
                <c:strRef>
                  <c:f>Australia2019!$D$19</c:f>
                  <c:strCache>
                    <c:ptCount val="1"/>
                    <c:pt idx="0">
                      <c:v>1870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{CEF62F15-0FAA-4FF2-8848-1C42575AB979}</c15:txfldGUID>
                      <c15:f>Australia2019!$D$19</c15:f>
                      <c15:dlblFieldTableCache>
                        <c:ptCount val="1"/>
                        <c:pt idx="0">
                          <c:v>1870</c:v>
                        </c:pt>
                      </c15:dlblFieldTableCache>
                    </c15:dlblFTEntry>
                  </c15:dlblFieldTable>
                  <c15:showDataLabelsRange val="0"/>
                </c:ext>
                <c:ext xmlns:c16="http://schemas.microsoft.com/office/drawing/2014/chart" uri="{C3380CC4-5D6E-409C-BE32-E72D297353CC}">
                  <c16:uniqueId val="{00000009-DBB2-4F4A-9AF8-8EAAC722AF27}"/>
                </c:ext>
              </c:extLst>
            </c:dLbl>
            <c:dLbl>
              <c:idx val="11"/>
              <c:layout/>
              <c:tx>
                <c:strRef>
                  <c:f>Australia2019!$D$20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{89063BF5-2F97-45BF-ABD4-7BF577BA5BAA}</c15:txfldGUID>
                      <c15:f>Australia2019!$D$20</c15:f>
                      <c15:dlblFieldTableCache>
                        <c:ptCount val="1"/>
                      </c15:dlblFieldTableCache>
                    </c15:dlblFTEntry>
                  </c15:dlblFieldTable>
                  <c15:showDataLabelsRange val="0"/>
                </c:ext>
                <c:ext xmlns:c16="http://schemas.microsoft.com/office/drawing/2014/chart" uri="{C3380CC4-5D6E-409C-BE32-E72D297353CC}">
                  <c16:uniqueId val="{0000000A-DBB2-4F4A-9AF8-8EAAC722AF27}"/>
                </c:ext>
              </c:extLst>
            </c:dLbl>
            <c:dLbl>
              <c:idx val="12"/>
              <c:layout/>
              <c:tx>
                <c:strRef>
                  <c:f>Australia2019!$D$21</c:f>
                  <c:strCache>
                    <c:ptCount val="1"/>
                    <c:pt idx="0">
                      <c:v>1890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{27C0111B-22DC-49CA-8329-0D30174332F5}</c15:txfldGUID>
                      <c15:f>Australia2019!$D$21</c15:f>
                      <c15:dlblFieldTableCache>
                        <c:ptCount val="1"/>
                        <c:pt idx="0">
                          <c:v>1890</c:v>
                        </c:pt>
                      </c15:dlblFieldTableCache>
                    </c15:dlblFTEntry>
                  </c15:dlblFieldTable>
                  <c15:showDataLabelsRange val="0"/>
                </c:ext>
                <c:ext xmlns:c16="http://schemas.microsoft.com/office/drawing/2014/chart" uri="{C3380CC4-5D6E-409C-BE32-E72D297353CC}">
                  <c16:uniqueId val="{0000000B-DBB2-4F4A-9AF8-8EAAC722AF27}"/>
                </c:ext>
              </c:extLst>
            </c:dLbl>
            <c:dLbl>
              <c:idx val="13"/>
              <c:layout/>
              <c:tx>
                <c:strRef>
                  <c:f>Australia2019!$D$22</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{ED2FCFE3-56A7-4E89-A6F3-8E5931E50DBF}</c15:txfldGUID>
                      <c15:f>Australia2019!$D$22</c15:f>
                      <c15:dlblFieldTableCache>
                        <c:ptCount val="1"/>
                        <c:pt idx="0">
                          <c:v>1900</c:v>
                        </c:pt>
                      </c15:dlblFieldTableCache>
                    </c15:dlblFTEntry>
                  </c15:dlblFieldTable>
                  <c15:showDataLabelsRange val="0"/>
                </c:ext>
                <c:ext xmlns:c16="http://schemas.microsoft.com/office/drawing/2014/chart" uri="{C3380CC4-5D6E-409C-BE32-E72D297353CC}">
                  <c16:uniqueId val="{0000000C-DBB2-4F4A-9AF8-8EAAC722AF27}"/>
                </c:ext>
              </c:extLst>
            </c:dLbl>
            <c:dLbl>
              <c:idx val="14"/>
              <c:layout/>
              <c:tx>
                <c:strRef>
                  <c:f>Australia2019!$D$23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{3AAC6AF4-81EB-404F-BC1D-B777C14FB502}</c15:txfldGUID>
                      <c15:f>Australia2019!$D$23</c15:f>
                      <c15:dlblFieldTableCache>
                        <c:ptCount val="1"/>
                      </c15:dlblFieldTableCache>
                    </c15:dlblFTEntry>
                  </c15:dlblFieldTable>
                  <c15:showDataLabelsRange val="0"/>
                </c:ext>
                <c:ext xmlns:c16="http://schemas.microsoft.com/office/drawing/2014/chart" uri="{C3380CC4-5D6E-409C-BE32-E72D297353CC}">
                  <c16:uniqueId val="{0000000D-DBB2-4F4A-9AF8-8EAAC722AF27}"/>
                </c:ext>
              </c:extLst>
            </c:dLbl>
            <c:dLbl>
              <c:idx val="15"/>
              <c:layout/>
              <c:tx>
                <c:strRef>
                  <c:f>Australia2019!$D$24</c:f>
                  <c:strCache>
                    <c:ptCount val="1"/>
                    <c:pt idx="0">
                      <c:v>1920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{8FEC6A04-7FF0-4A81-9582-F505AB0B3697}</c15:txfldGUID>
                      <c15:f>Australia2019!$D$24</c15:f>
                      <c15:dlblFieldTableCache>
                        <c:ptCount val="1"/>
                        <c:pt idx="0">
                          <c:v>1920</c:v>
                        </c:pt>
                      </c15:dlblFieldTableCache>
                    </c15:dlblFTEntry>
                  </c15:dlblFieldTable>
                  <c15:showDataLabelsRange val="0"/>
                </c:ext>
                <c:ext xmlns:c16="http://schemas.microsoft.com/office/drawing/2014/chart" uri="{C3380CC4-5D6E-409C-BE32-E72D297353CC}">
                  <c16:uniqueId val="{0000000E-DBB2-4F4A-9AF8-8EAAC722AF27}"/>
                </c:ext>
              </c:extLst>
            </c:dLbl>
            <c:dLbl>
              <c:idx val="16"/>
              <c:layout/>
              <c:tx>
                <c:strRef>
                  <c:f>Australia2019!$D$25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{14E94841-605F-47A6-A431-FF59D85309C5}</c15:txfldGUID>
                      <c15:f>Australia2019!$D$25</c15:f>
                      <c15:dlblFieldTableCache>
                        <c:ptCount val="1"/>
                      </c15:dlblFieldTableCache>
                    </c15:dlblFTEntry>
                  </c15:dlblFieldTable>
                  <c15:showDataLabelsRange val="0"/>
                </c:ext>
                <c:ext xmlns:c16="http://schemas.microsoft.com/office/drawing/2014/chart" uri="{C3380CC4-5D6E-409C-BE32-E72D297353CC}">
                  <c16:uniqueId val="{0000000F-DBB2-4F4A-9AF8-8EAAC722AF27}"/>
                </c:ext>
              </c:extLst>
            </c:dLbl>
            <c:dLbl>
              <c:idx val="17"/>
              <c:layout/>
              <c:tx>
                <c:strRef>
                  <c:f>Australia2019!$D$26</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{518814CD-FAFA-469A-9740-785D1F8E2AC5}</c15:txfldGUID>
                      <c15:f>Australia2019!$D$26</c15:f>
                      <c15:dlblFieldTableCache>
                        <c:ptCount val="1"/>
                        <c:pt idx="0">
                          <c:v>1940</c:v>
                        </c:pt>
                      </c15:dlblFieldTableCache>
                    </c15:dlblFTEntry>
                  </c15:dlblFieldTable>
                  <c15:showDataLabelsRange val="0"/>
                </c:ext>
                <c:ext xmlns:c16="http://schemas.microsoft.com/office/drawing/2014/chart" uri="{C3380CC4-5D6E-409C-BE32-E72D297353CC}">
                  <c16:uniqueId val="{00000010-DBB2-4F4A-9AF8-8EAAC722AF27}"/>
                </c:ext>
              </c:extLst>
            </c:dLbl>
            <c:dLbl>
              <c:idx val="18"/>
              <c:layout/>
              <c:tx>
                <c:strRef>
                  <c:f>Australia2019!$D$27</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{C7488EFE-056D-4060-B10C-C43352466FE6}</c15:txfldGUID>
                      <c15:f>Australia2019!$D$27</c15:f>
                      <c15:dlblFieldTableCache>
                        <c:ptCount val="1"/>
                        <c:pt idx="0">
                          <c:v>1950</c:v>
                        </c:pt>
                      </c15:dlblFieldTableCache>
                    </c15:dlblFTEntry>
                  </c15:dlblFieldTable>
                  <c15:showDataLabelsRange val="0"/>
                </c:ext>
                <c:ext xmlns:c16="http://schemas.microsoft.com/office/drawing/2014/chart" uri="{C3380CC4-5D6E-409C-BE32-E72D297353CC}">
                  <c16:uniqueId val="{00000011-DBB2-4F4A-9AF8-8EAAC722AF27}"/>
                </c:ext>
              </c:extLst>
            </c:dLbl>
            <c:dLbl>
              <c:idx val="19"/>
              <c:layout/>
              <c:tx>
                <c:strRef>
                  <c:f>Australia2019!$D$28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{A34D7CB1-0723-4DF8-89E7-C6A55F1B1059}</c15:txfldGUID>
                      <c15:f>Australia2019!$D$28</c15:f>
                      <c15:dlblFieldTableCache>
                        <c:ptCount val="1"/>
                      </c15:dlblFieldTableCache>
                    </c15:dlblFTEntry>
                  </c15:dlblFieldTable>
                  <c15:showDataLabelsRange val="0"/>
                </c:ext>
                <c:ext xmlns:c16="http://schemas.microsoft.com/office/drawing/2014/chart" uri="{C3380CC4-5D6E-409C-BE32-E72D297353CC}">
                  <c16:uniqueId val="{00000012-DBB2-4F4A-9AF8-8EAAC722AF27}"/>
                </c:ext>
              </c:extLst>
            </c:dLbl>
            <c:dLbl>
              <c:idx val="20"/>
              <c:layout/>
              <c:tx>
                <c:strRef>
                  <c:f>Australia2019!$D$29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{9F956959-4388-44B9-858C-A046ED1D7586}</c15:txfldGUID>
                      <c15:f>Australia2019!$D$29</c15:f>
                      <c15:dlblFieldTableCache>
                        <c:ptCount val="1"/>
                        <c:pt idx="0">
                          <c:v>1960</c:v>
                        </c:pt>
                      </c15:dlblFieldTableCache>
                    </c15:dlblFTEntry>
                  </c15:dlblFieldTable>
                  <c15:showDataLabelsRange val="0"/>
                </c:ext>
                <c:ext xmlns:c16="http://schemas.microsoft.com/office/drawing/2014/chart" uri="{C3380CC4-5D6E-409C-BE32-E72D297353CC}">
                  <c16:uniqueId val="{00000013-DBB2-4F4A-9AF8-8EAAC722AF27}"/>
                </c:ext>
              </c:extLst>
            </c:dLbl>
            <c:dLbl>
              <c:idx val="21"/>
              <c:layout/>
              <c:tx>
                <c:strRef>
                  <c:f>Australia2019!$D$30</c:f>
                  <c:strCache>
                    <c:ptCount val="1"/>
                    <c:pt idx="0">
                      <c:v>1965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{FFC71BED-FAEE-403E-8F29-802E28D474F3}</c15:txfldGUID>
                      <c15:f>Australia2019!$D$30</c15:f>
                      <c15:dlblFieldTableCache>
                        <c:ptCount val="1"/>
                        <c:pt idx="0">
                          <c:v>1965</c:v>
                        </c:pt>
                      </c15:dlblFieldTableCache>
                    </c15:dlblFTEntry>
                  </c15:dlblFieldTable>
                  <c15:showDataLabelsRange val="0"/>
                </c:ext>
                <c:ext xmlns:c16="http://schemas.microsoft.com/office/drawing/2014/chart" uri="{C3380CC4-5D6E-409C-BE32-E72D297353CC}">
                  <c16:uniqueId val="{00000014-DBB2-4F4A-9AF8-8EAAC722AF27}"/>
                </c:ext>
              </c:extLst>
            </c:dLbl>
            <c:dLbl>
              <c:idx val="22"/>
              <c:layout/>
              <c:tx>
                <c:strRef>
                  <c:f>Australia2019!$D$31</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{4277C055-E6F7-4889-B5EA-EAB45BB8E73A}</c15:txfldGUID>
                      <c15:f>Australia2019!$D$31</c15:f>
                      <c15:dlblFieldTableCache>
                        <c:ptCount val="1"/>
                        <c:pt idx="0">
                          <c:v>1970</c:v>
                        </c:pt>
                      </c15:dlblFieldTableCache>
                    </c15:dlblFTEntry>
                  </c15:dlblFieldTable>
                  <c15:showDataLabelsRange val="0"/>
                </c:ext>
                <c:ext xmlns:c16="http://schemas.microsoft.com/office/drawing/2014/chart" uri="{C3380CC4-5D6E-409C-BE32-E72D297353CC}">
                  <c16:uniqueId val="{00000015-DBB2-4F4A-9AF8-8EAAC722AF27}"/>
                </c:ext>
              </c:extLst>
            </c:dLbl>
            <c:dLbl>
              <c:idx val="23"/>
              <c:layout/>
              <c:tx>
                <c:strRef>
                  <c:f>Australia2019!$D$32</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{2D145EA6-F88A-46D2-B0A2-AFB8A727EAD9}</c15:txfldGUID>
                      <c15:f>Australia2019!$D$32</c15:f>
                      <c15:dlblFieldTableCache>
                        <c:ptCount val="1"/>
                        <c:pt idx="0">
                          <c:v>1975</c:v>
                        </c:pt>
                      </c15:dlblFieldTableCache>
                    </c15:dlblFTEntry>
                  </c15:dlblFieldTable>
                  <c15:showDataLabelsRange val="0"/>
                </c:ext>
                <c:ext xmlns:c16="http://schemas.microsoft.com/office/drawing/2014/chart" uri="{C3380CC4-5D6E-409C-BE32-E72D297353CC}">
                  <c16:uniqueId val="{00000016-DBB2-4F4A-9AF8-8EAAC722AF27}"/>
                </c:ext>
              </c:extLst>
            </c:dLbl>
            <c:dLbl>
              <c:idx val="24"/>
              <c:layout/>
              <c:tx>
                <c:strRef>
                  <c:f>Australia2019!$D$33</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{DD605085-8540-428E-B026-D42108095F64}</c15:txfldGUID>
                      <c15:f>Australia2019!$D$33</c15:f>
                      <c15:dlblFieldTableCache>
                        <c:ptCount val="1"/>
                        <c:pt idx="0">
                          <c:v>1980</c:v>
                        </c:pt>
                      </c15:dlblFieldTableCache>
                    </c15:dlblFTEntry>
                  </c15:dlblFieldTable>
                  <c15:showDataLabelsRange val="0"/>
                </c:ext>
                <c:ext xmlns:c16="http://schemas.microsoft.com/office/drawing/2014/chart" uri="{C3380CC4-5D6E-409C-BE32-E72D297353CC}">
                  <c16:uniqueId val="{00000000-261E-44A5-8272-FDA7BE85FF49}"/>
                </c:ext>
              </c:extLst>
            </c:dLbl>
            <c:dLbl>
              <c:idx val="25"/>
              <c:layout/>
              <c:tx>
                <c:strRef>
                  <c:f>Australia2019!$D$34</c:f>
                  <c:strCache>
                    <c:ptCount val="1"/>
                    <c:pt idx="0">
                      <c:v>1985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{43A2B2A3-DEB4-4F62-9927-3E528290639A}</c15:txfldGUID>
                      <c15:f>Australia2019!$D$34</c15:f>
                      <c15:dlblFieldTableCache>
                        <c:ptCount val="1"/>
                        <c:pt idx="0">
                          <c:v>1985</c:v>
                        </c:pt>
                      </c15:dlblFieldTableCache>
                    </c15:dlblFTEntry>
                  </c15:dlblFieldTable>
                  <c15:showDataLabelsRange val="0"/>
                </c:ext>
                <c:ext xmlns:c16="http://schemas.microsoft.com/office/drawing/2014/chart" uri="{C3380CC4-5D6E-409C-BE32-E72D297353CC}">
                  <c16:uniqueId val="{00000001-261E-44A5-8272-FDA7BE85FF49}"/>
                </c:ext>
              </c:extLst>
            </c:dLbl>
            <c:dLbl>
              <c:idx val="26"/>
              <c:layout/>
              <c:tx>
                <c:strRef>
                  <c:f>Australia2019!$D$35</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{6326D71A-CF95-4973-A27F-2D45E1DEEABA}</c15:txfldGUID>
                      <c15:f>Australia2019!$D$35</c15:f>
                      <c15:dlblFieldTableCache>
                        <c:ptCount val="1"/>
                        <c:pt idx="0">
                          <c:v>1990</c:v>
                        </c:pt>
                      </c15:dlblFieldTableCache>
                    </c15:dlblFTEntry>
                  </c15:dlblFieldTable>
                  <c15:showDataLabelsRange val="0"/>
                </c:ext>
                <c:ext xmlns:c16="http://schemas.microsoft.com/office/drawing/2014/chart" uri="{C3380CC4-5D6E-409C-BE32-E72D297353CC}">
                  <c16:uniqueId val="{00000002-261E-44A5-8272-FDA7BE85FF49}"/>
                </c:ext>
              </c:extLst>
            </c:dLbl>
            <c:dLbl>
              <c:idx val="27"/>
              <c:layout/>
              <c:tx>
                <c:strRef>
                  <c:f>Australia2019!$D$36</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{ADBF873F-EC8D-4A93-AF98-9A1B069E0A84}</c15:txfldGUID>
                      <c15:f>Australia2019!$D$36</c15:f>
                      <c15:dlblFieldTableCache>
                        <c:ptCount val="1"/>
                        <c:pt idx="0">
                          <c:v>1995</c:v>
                        </c:pt>
                      </c15:dlblFieldTableCache>
                    </c15:dlblFTEntry>
                  </c15:dlblFieldTable>
                  <c15:showDataLabelsRange val="0"/>
                </c:ext>
                <c:ext xmlns:c16="http://schemas.microsoft.com/office/drawing/2014/chart" uri="{C3380CC4-5D6E-409C-BE32-E72D297353CC}">
                  <c16:uniqueId val="{00000003-261E-44A5-8272-FDA7BE85FF49}"/>
                </c:ext>
              </c:extLst>
            </c:dLbl>
            <c:dLbl>
              <c:idx val="28"/>
              <c:layout/>
              <c:tx>
                <c:strRef>
                  <c:f>Australia2019!$D$37</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{CD4C7C38-5F02-478F-815E-4DAF82731A25}</c15:txfldGUID>
                      <c15:f>Australia2019!$D$37</c15:f>
                      <c15:dlblFieldTableCache>
                        <c:ptCount val="1"/>
                        <c:pt idx="0">
                          <c:v>2000</c:v>
                        </c:pt>
                      </c15:dlblFieldTableCache>
                    </c15:dlblFTEntry>
                  </c15:dlblFieldTable>
                  <c15:showDataLabelsRange val="0"/>
                </c:ext>
                <c:ext xmlns:c16="http://schemas.microsoft.com/office/drawing/2014/chart" uri="{C3380CC4-5D6E-409C-BE32-E72D297353CC}">
                  <c16:uniqueId val="{00000004-261E-44A5-8272-FDA7BE85FF49}"/>
                </c:ext>
              </c:extLst>
            </c:dLbl>
            <c:dLbl>
              <c:idx val="29"/>
              <c:layout/>
              <c:tx>
                <c:strRef>
                  <c:f>Australia2019!$D$38</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{74F86443-C4E2-405D-B3D8-858583B88189}</c15:txfldGUID>
                      <c15:f>Australia2019!$D$38</c15:f>
                      <c15:dlblFieldTableCache>
                        <c:ptCount val="1"/>
                        <c:pt idx="0">
                          <c:v>2005</c:v>
                        </c:pt>
                      </c15:dlblFieldTableCache>
                    </c15:dlblFTEntry>
                  </c15:dlblFieldTable>
                  <c15:showDataLabelsRange val="0"/>
                </c:ext>
                <c:ext xmlns:c16="http://schemas.microsoft.com/office/drawing/2014/chart" uri="{C3380CC4-5D6E-409C-BE32-E72D297353CC}">
                  <c16:uniqueId val="{00000005-261E-44A5-8272-FDA7BE85FF49}"/>
                </c:ext>
              </c:extLst>
            </c:dLbl>
            <c:dLbl>
              <c:idx val="30"/>
              <c:layout/>
              <c:tx>
                <c:strRef>
                  <c:f>Australia2019!$D$39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{34D55AE5-B1EF-4874-AB71-5E65A62131EB}</c15:txfldGUID>
                      <c15:f>Australia2019!$D$39</c15:f>
                      <c15:dlblFieldTableCache>
                        <c:ptCount val="1"/>
                        <c:pt idx="0">
                          <c:v>2010</c:v>
                        </c:pt>
                      </c15:dlblFieldTableCache>
                    </c15:dlblFTEntry>
                  </c15:dlblFieldTable>
                  <c15:showDataLabelsRange val="0"/>
                </c:ext>
                <c:ext xmlns:c16="http://schemas.microsoft.com/office/drawing/2014/chart" uri="{C3380CC4-5D6E-409C-BE32-E72D297353CC}">
                  <c16:uniqueId val="{00000006-261E-44A5-8272-FDA7BE85FF49}"/>
                </c:ext>
              </c:extLst>
            </c:dLbl>
            <c:dLbl>
              <c:idx val="31"/>
              <c:layout/>
              <c:tx>
                <c:strRef>
                  <c:f>Australia2019!$D$40</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{F711602C-C77C-4D3D-89A3-B29972871568}</c15:txfldGUID>
                      <c15:f>Australia2019!$D$40</c15:f>
                      <c15:dlblFieldTableCache>
                        <c:ptCount val="1"/>
                        <c:pt idx="0">
                          <c:v>2015</c:v>
                        </c:pt>
                      </c15:dlblFieldTableCache>
                    </c15:dlblFTEntry>
                  </c15:dlblFieldTable>
                  <c15:showDataLabelsRange val="0"/>
                </c:ext>
                <c:ext xmlns:c16="http://schemas.microsoft.com/office/drawing/2014/chart" uri="{C3380CC4-5D6E-409C-BE32-E72D297353CC}">
                  <c16:uniqueId val="{00000000-3802-4EED-A2A3-6DF46D6F167E}"/>
                </c:ext>
              </c:extLst>
            </c:dLbl>
            <c:dLbl>
              <c:idx val="32"/>
              <c:layout/>
              <c:tx>
                <c:strRef>
                  <c:f>Australia2019!$D$41</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{7ADE9DE9-DFC0-4774-83F0-39A4560A20B3}</c15:txfldGUID>
                      <c15:f>Australia2019!$D$41</c15:f>
                      <c15:dlblFieldTableCache>
                        <c:ptCount val="1"/>
                        <c:pt idx="0">
                          <c:v>2020</c:v>
                        </c:pt>
                      </c15:dlblFieldTableCache>
                    </c15:dlblFTEntry>
                  </c15:dlblFieldTable>
                  <c15:showDataLabelsRange val="0"/>
                </c:ext>
                <c:ext xmlns:c16="http://schemas.microsoft.com/office/drawing/2014/chart" uri="{C3380CC4-5D6E-409C-BE32-E72D297353CC}">
                  <c16:uniqueId val="{00000001-3802-4EED-A2A3-6DF46D6F167E}"/>
                </c:ext>
              </c:extLst>
            </c:dLbl>
            <c:dLbl>
              <c:idx val="33"/>
              <c:layout/>
              <c:tx>
                <c:strRef>
                  <c:f>Australia2019!$D$42</c:f>
                  <c:strCache>
                    <c:ptCount val="1"/>
                    <c:pt idx="0">
                      <c:v>2030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{FB7B013A-86AC-43F7-A435-3B707736A0B1}</c15:txfldGUID>
                      <c15:f>Australia2019!$D$42</c15:f>
                      <c15:dlblFieldTableCache>
                        <c:ptCount val="1"/>
                        <c:pt idx="0">
                          <c:v>2030</c:v>
                        </c:pt>
                      </c15:dlblFieldTableCache>
                    </c15:dlblFTEntry>
                  </c15:dlblFieldTable>
                  <c15:showDataLabelsRange val="0"/>
                </c:ext>
                <c:ext xmlns:c16="http://schemas.microsoft.com/office/drawing/2014/chart" uri="{C3380CC4-5D6E-409C-BE32-E72D297353CC}">
                  <c16:uniqueId val="{00000002-3802-4EED-A2A3-6DF46D6F167E}"/>
                </c:ext>
              </c:extLst>
            </c:dLbl>
            <c:dLbl>
              <c:idx val="34"/>
              <c:layout/>
              <c:tx>
                <c:strRef>
                  <c:f>Australia2019!$D$43</c:f>
                  <c:strCache>
                    <c:ptCount val="1"/>
                    <c:pt idx="0">
                      <c:v>2040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{7A835631-60C5-4BD0-9B25-0E6CF4311A0A}</c15:txfldGUID>
                      <c15:f>Australia2019!$D$43</c15:f>
                      <c15:dlblFieldTableCache>
                        <c:ptCount val="1"/>
                        <c:pt idx="0">
                          <c:v>2040</c:v>
                        </c:pt>
                      </c15:dlblFieldTableCache>
                    </c15:dlblFTEntry>
                  </c15:dlblFieldTable>
                  <c15:showDataLabelsRange val="0"/>
                </c:ext>
                <c:ext xmlns:c16="http://schemas.microsoft.com/office/drawing/2014/chart" uri="{C3380CC4-5D6E-409C-BE32-E72D297353CC}">
                  <c16:uniqueId val="{00000003-3802-4EED-A2A3-6DF46D6F167E}"/>
                </c:ext>
              </c:extLst>
            </c:dLbl>
            <c:dLbl>
              <c:idx val="35"/>
              <c:layout/>
              <c:tx>
                <c:strRef>
                  <c:f>Australia2019!$D$44</c:f>
                  <c:strCache>
                    <c:ptCount val="1"/>
                    <c:pt idx="0">
                      <c:v>2050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{CA3E8171-25CE-4DD7-AC4D-C3617D8616EA}</c15:txfldGUID>
                      <c15:f>Australia2019!$D$44</c15:f>
                      <c15:dlblFieldTableCache>
                        <c:ptCount val="1"/>
                        <c:pt idx="0">
                          <c:v>2050</c:v>
                        </c:pt>
                      </c15:dlblFieldTableCache>
                    </c15:dlblFTEntry>
                  </c15:dlblFieldTable>
                  <c15:showDataLabelsRange val="0"/>
                </c:ext>
                <c:ext xmlns:c16="http://schemas.microsoft.com/office/drawing/2014/chart" uri="{C3380CC4-5D6E-409C-BE32-E72D297353CC}">
                  <c16:uniqueId val="{00000004-3802-4EED-A2A3-6DF46D6F167E}"/>
                </c:ext>
              </c:extLst>
            </c:dLbl>
            <c:dLbl>
              <c:idx val="36"/>
              <c:layout/>
              <c:tx>
                <c:strRef>
                  <c:f>Australia2019!$D$45</c:f>
                  <c:strCache>
                    <c:ptCount val="1"/>
                    <c:pt idx="0">
                      <c:v>2060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{F7ECFD2B-BE8D-492B-AC05-699054FF33C8}</c15:txfldGUID>
                      <c15:f>Australia2019!$D$45</c15:f>
                      <c15:dlblFieldTableCache>
                        <c:ptCount val="1"/>
                        <c:pt idx="0">
                          <c:v>2060</c:v>
                        </c:pt>
                      </c15:dlblFieldTableCache>
                    </c15:dlblFTEntry>
                  </c15:dlblFieldTable>
                  <c15:showDataLabelsRange val="0"/>
                </c:ext>
                <c:ext xmlns:c16="http://schemas.microsoft.com/office/drawing/2014/chart" uri="{C3380CC4-5D6E-409C-BE32-E72D297353CC}">
                  <c16:uniqueId val="{00000005-3802-4EED-A2A3-6DF46D6F167E}"/>
                </c:ext>
              </c:extLst>
            </c:dLbl>
            <c:dLbl>
              <c:idx val="37"/>
              <c:layout/>
              <c:tx>
                <c:strRef>
                  <c:f>Australia2019!$D$46</c:f>
                  <c:strCache>
                    <c:ptCount val="1"/>
                    <c:pt idx="0">
                      <c:v>2070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{1CE2A54D-6493-401E-932B-D0F060B32450}</c15:txfldGUID>
                      <c15:f>Australia2019!$D$46</c15:f>
                      <c15:dlblFieldTableCache>
                        <c:ptCount val="1"/>
                        <c:pt idx="0">
                          <c:v>2070</c:v>
                        </c:pt>
                      </c15:dlblFieldTableCache>
                    </c15:dlblFTEntry>
                  </c15:dlblFieldTable>
                  <c15:showDataLabelsRange val="0"/>
                </c:ext>
                <c:ext xmlns:c16="http://schemas.microsoft.com/office/drawing/2014/chart" uri="{C3380CC4-5D6E-409C-BE32-E72D297353CC}">
                  <c16:uniqueId val="{00000006-3802-4EED-A2A3-6DF46D6F167E}"/>
                </c:ext>
              </c:extLst>
            </c:dLbl>
            <c:dLbl>
              <c:idx val="38"/>
              <c:layout/>
              <c:tx>
                <c:strRef>
                  <c:f>Australia2019!$D$47</c:f>
                  <c:strCache>
                    <c:ptCount val="1"/>
                    <c:pt idx="0">
                      <c:v>2080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{80CAD2BC-4C99-458E-B437-EBBD147939BF}</c15:txfldGUID>
                      <c15:f>Australia2019!$D$47</c15:f>
                      <c15:dlblFieldTableCache>
                        <c:ptCount val="1"/>
                        <c:pt idx="0">
                          <c:v>2080</c:v>
                        </c:pt>
                      </c15:dlblFieldTableCache>
                    </c15:dlblFTEntry>
                  </c15:dlblFieldTable>
                  <c15:showDataLabelsRange val="0"/>
                </c:ext>
                <c:ext xmlns:c16="http://schemas.microsoft.com/office/drawing/2014/chart" uri="{C3380CC4-5D6E-409C-BE32-E72D297353CC}">
                  <c16:uniqueId val="{00000007-3802-4EED-A2A3-6DF46D6F167E}"/>
                </c:ext>
              </c:extLst>
            </c:dLbl>
            <c:dLbl>
              <c:idx val="39"/>
              <c:layout/>
              <c:tx>
                <c:strRef>
                  <c:f>Australia2019!$D$48</c:f>
                  <c:strCache>
                    <c:ptCount val="1"/>
                    <c:pt idx="0">
                      <c:v>2090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{20536B32-349D-4814-99F0-ED0EF12755B8}</c15:txfldGUID>
                      <c15:f>Australia2019!$D$48</c15:f>
                      <c15:dlblFieldTableCache>
                        <c:ptCount val="1"/>
                        <c:pt idx="0">
                          <c:v>2090</c:v>
                        </c:pt>
                      </c15:dlblFieldTableCache>
                    </c15:dlblFTEntry>
                  </c15:dlblFieldTable>
                  <c15:showDataLabelsRange val="0"/>
                </c:ext>
                <c:ext xmlns:c16="http://schemas.microsoft.com/office/drawing/2014/chart" uri="{C3380CC4-5D6E-409C-BE32-E72D297353CC}">
                  <c16:uniqueId val="{00000008-3802-4EED-A2A3-6DF46D6F167E}"/>
                </c:ext>
              </c:extLst>
            </c:dLbl>
            <c:dLbl>
              <c:idx val="40"/>
              <c:layout/>
              <c:tx>
                <c:strRef>
                  <c:f>Australia2019!$D$49</c:f>
                  <c:strCache>
                    <c:ptCount val="1"/>
                    <c:pt idx="0">
                      <c:v>2100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{F9E0A992-3ADE-49BB-BC71-9ED9E1B5FCB1}</c15:txfldGUID>
                      <c15:f>Australia2019!$D$49</c15:f>
                      <c15:dlblFieldTableCache>
                        <c:ptCount val="1"/>
                        <c:pt idx="0">
                          <c:v>2100</c:v>
                        </c:pt>
                      </c15:dlblFieldTableCache>
                    </c15:dlblFTEntry>
                  </c15:dlblFieldTable>
                  <c15:showDataLabelsRange val="0"/>
                </c:ext>
                <c:ext xmlns:c16="http://schemas.microsoft.com/office/drawing/2014/chart" uri="{C3380CC4-5D6E-409C-BE32-E72D297353CC}">
                  <c16:uniqueId val="{00000009-3802-4EED-A2A3-6DF46D6F167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Australia2019!$B$9:$B$49</c:f>
              <c:numCache>
                <c:formatCode>0.000_ </c:formatCode>
                <c:ptCount val="41"/>
                <c:pt idx="0">
                  <c:v>3.9566188460142762E-5</c:v>
                </c:pt>
                <c:pt idx="1">
                  <c:v>5.9388875273729933E-5</c:v>
                </c:pt>
                <c:pt idx="2">
                  <c:v>8.2429559291964012E-5</c:v>
                </c:pt>
                <c:pt idx="3">
                  <c:v>0</c:v>
                </c:pt>
                <c:pt idx="4">
                  <c:v>-5.2155430242915423E-4</c:v>
                </c:pt>
                <c:pt idx="5">
                  <c:v>-9.130658875417556E-4</c:v>
                </c:pt>
                <c:pt idx="6">
                  <c:v>4.2533652594653444E-3</c:v>
                </c:pt>
                <c:pt idx="7">
                  <c:v>1.3600877283174068E-2</c:v>
                </c:pt>
                <c:pt idx="8">
                  <c:v>4.4808708431111642E-2</c:v>
                </c:pt>
                <c:pt idx="9">
                  <c:v>5.7865550622958749E-2</c:v>
                </c:pt>
                <c:pt idx="10">
                  <c:v>4.3077687685980401E-2</c:v>
                </c:pt>
                <c:pt idx="11">
                  <c:v>6.5877703786137651E-2</c:v>
                </c:pt>
                <c:pt idx="12">
                  <c:v>7.6362743728075472E-2</c:v>
                </c:pt>
                <c:pt idx="13">
                  <c:v>6.2712408709326234E-2</c:v>
                </c:pt>
                <c:pt idx="14">
                  <c:v>7.9973158425063501E-2</c:v>
                </c:pt>
                <c:pt idx="15">
                  <c:v>0.10356449829442363</c:v>
                </c:pt>
                <c:pt idx="16">
                  <c:v>8.3286826708600478E-2</c:v>
                </c:pt>
                <c:pt idx="17">
                  <c:v>8.8925008564170765E-2</c:v>
                </c:pt>
                <c:pt idx="18">
                  <c:v>0.14667196810612484</c:v>
                </c:pt>
                <c:pt idx="19">
                  <c:v>0.20647340000000067</c:v>
                </c:pt>
                <c:pt idx="20">
                  <c:v>0.2147488000000001</c:v>
                </c:pt>
                <c:pt idx="21">
                  <c:v>0.25509579999999976</c:v>
                </c:pt>
                <c:pt idx="22">
                  <c:v>0.24600930000000004</c:v>
                </c:pt>
                <c:pt idx="23">
                  <c:v>0.17953709999999959</c:v>
                </c:pt>
                <c:pt idx="24">
                  <c:v>0.18903749999999936</c:v>
                </c:pt>
                <c:pt idx="25">
                  <c:v>0.23721920000000035</c:v>
                </c:pt>
                <c:pt idx="26">
                  <c:v>0.23294110000000004</c:v>
                </c:pt>
                <c:pt idx="27">
                  <c:v>0.20308340000000022</c:v>
                </c:pt>
                <c:pt idx="28">
                  <c:v>0.21854660000000017</c:v>
                </c:pt>
                <c:pt idx="29">
                  <c:v>0.31632479999999885</c:v>
                </c:pt>
                <c:pt idx="30">
                  <c:v>0.37539619999999874</c:v>
                </c:pt>
                <c:pt idx="31">
                  <c:v>0.33452050000000105</c:v>
                </c:pt>
                <c:pt idx="32">
                  <c:v>0.28299860000000054</c:v>
                </c:pt>
                <c:pt idx="33">
                  <c:v>0.25363024999999978</c:v>
                </c:pt>
                <c:pt idx="34">
                  <c:v>0.2318316000000003</c:v>
                </c:pt>
                <c:pt idx="35">
                  <c:v>0.21888395000000091</c:v>
                </c:pt>
                <c:pt idx="36">
                  <c:v>0.20734235000000006</c:v>
                </c:pt>
                <c:pt idx="37">
                  <c:v>0.19747904999999974</c:v>
                </c:pt>
                <c:pt idx="38">
                  <c:v>0.19469580000000059</c:v>
                </c:pt>
                <c:pt idx="39">
                  <c:v>0.1988511499999987</c:v>
                </c:pt>
                <c:pt idx="40">
                  <c:v>0.20300649999999681</c:v>
                </c:pt>
              </c:numCache>
            </c:numRef>
          </c:xVal>
          <c:yVal>
            <c:numRef>
              <c:f>Australia2019!$C$9:$C$49</c:f>
              <c:numCache>
                <c:formatCode>0.000_);[Red]\(0.000\)</c:formatCode>
                <c:ptCount val="41"/>
                <c:pt idx="0">
                  <c:v>0.35609569614128461</c:v>
                </c:pt>
                <c:pt idx="1">
                  <c:v>0.39566188460142737</c:v>
                </c:pt>
                <c:pt idx="2">
                  <c:v>0.44511962017660578</c:v>
                </c:pt>
                <c:pt idx="3">
                  <c:v>0.44511962017660578</c:v>
                </c:pt>
                <c:pt idx="4">
                  <c:v>0.44511962017660578</c:v>
                </c:pt>
                <c:pt idx="5">
                  <c:v>0.33037767364219184</c:v>
                </c:pt>
                <c:pt idx="6">
                  <c:v>0.32642105479617756</c:v>
                </c:pt>
                <c:pt idx="7">
                  <c:v>0.41544497883149872</c:v>
                </c:pt>
                <c:pt idx="8">
                  <c:v>0.59843860045965891</c:v>
                </c:pt>
                <c:pt idx="9">
                  <c:v>1.3116191474537315</c:v>
                </c:pt>
                <c:pt idx="10">
                  <c:v>1.7557496129188339</c:v>
                </c:pt>
                <c:pt idx="11">
                  <c:v>2.1731729011733396</c:v>
                </c:pt>
                <c:pt idx="12">
                  <c:v>3.073303688641587</c:v>
                </c:pt>
                <c:pt idx="13">
                  <c:v>3.7004277757348492</c:v>
                </c:pt>
                <c:pt idx="14">
                  <c:v>4.3275518628281118</c:v>
                </c:pt>
                <c:pt idx="15">
                  <c:v>5.2998909442361191</c:v>
                </c:pt>
                <c:pt idx="16">
                  <c:v>6.3988418287165842</c:v>
                </c:pt>
                <c:pt idx="17">
                  <c:v>6.9656274784081287</c:v>
                </c:pt>
                <c:pt idx="18">
                  <c:v>8.1773419999999994</c:v>
                </c:pt>
                <c:pt idx="19">
                  <c:v>9.1657070000000012</c:v>
                </c:pt>
                <c:pt idx="20">
                  <c:v>10.242076000000006</c:v>
                </c:pt>
                <c:pt idx="21">
                  <c:v>11.313195000000002</c:v>
                </c:pt>
                <c:pt idx="22">
                  <c:v>12.793034000000004</c:v>
                </c:pt>
                <c:pt idx="23">
                  <c:v>13.773288000000003</c:v>
                </c:pt>
                <c:pt idx="24">
                  <c:v>14.588405</c:v>
                </c:pt>
                <c:pt idx="25">
                  <c:v>15.663662999999996</c:v>
                </c:pt>
                <c:pt idx="26">
                  <c:v>16.960597000000003</c:v>
                </c:pt>
                <c:pt idx="27">
                  <c:v>17.993073999999996</c:v>
                </c:pt>
                <c:pt idx="28">
                  <c:v>18.991431000000006</c:v>
                </c:pt>
                <c:pt idx="29">
                  <c:v>20.178539999999998</c:v>
                </c:pt>
                <c:pt idx="30">
                  <c:v>22.154678999999994</c:v>
                </c:pt>
                <c:pt idx="31">
                  <c:v>23.932501999999985</c:v>
                </c:pt>
                <c:pt idx="32">
                  <c:v>25.499884000000005</c:v>
                </c:pt>
                <c:pt idx="33">
                  <c:v>28.177480999999993</c:v>
                </c:pt>
                <c:pt idx="34">
                  <c:v>30.572489000000001</c:v>
                </c:pt>
                <c:pt idx="35">
                  <c:v>32.814112999999999</c:v>
                </c:pt>
                <c:pt idx="36">
                  <c:v>34.950168000000019</c:v>
                </c:pt>
                <c:pt idx="37">
                  <c:v>36.96096</c:v>
                </c:pt>
                <c:pt idx="38">
                  <c:v>38.899749000000014</c:v>
                </c:pt>
                <c:pt idx="39">
                  <c:v>40.854876000000012</c:v>
                </c:pt>
                <c:pt idx="40">
                  <c:v>42.876771999999988</c:v>
                </c:pt>
              </c:numCache>
            </c:numRef>
          </c:yVal>
          <c:smooth val="1"/>
          <c:extLst>
            <c:ext xmlns:c16="http://schemas.microsoft.com/office/drawing/2014/chart" uri="{C3380CC4-5D6E-409C-BE32-E72D297353CC}">
              <c16:uniqueId val="{00000064-DBB2-4F4A-9AF8-8EAAC722AF2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6985593785219468"/>
              <c:y val="0.9217130577123563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Australia,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New Zealand total human population, with UN 2019 projections, 1000-2100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NewZealand2019!$D$9</c:f>
                  <c:strCache>
                    <c:ptCount val="1"/>
                    <c:pt idx="0">
                      <c:v>1000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{4542B487-0B46-42C8-8EFF-D2C5407FD71E}</c15:txfldGUID>
                      <c15:f>NewZealand2019!$D$9</c15:f>
                      <c15:dlblFieldTableCache>
                        <c:ptCount val="1"/>
                        <c:pt idx="0">
                          <c:v>1000</c:v>
                        </c:pt>
                      </c15:dlblFieldTableCache>
                    </c15:dlblFTEntry>
                  </c15:dlblFieldTable>
                  <c15:showDataLabelsRange val="0"/>
                </c:ext>
                <c:ext xmlns:c16="http://schemas.microsoft.com/office/drawing/2014/chart" uri="{C3380CC4-5D6E-409C-BE32-E72D297353CC}">
                  <c16:uniqueId val="{00000000-D4BD-4A52-9F31-79909E629DBF}"/>
                </c:ext>
              </c:extLst>
            </c:dLbl>
            <c:dLbl>
              <c:idx val="1"/>
              <c:layout/>
              <c:tx>
                <c:strRef>
                  <c:f>NewZealand2019!$D$10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{64E939FD-B4CF-47FA-9CF6-58FA401971DA}</c15:txfldGUID>
                      <c15:f>NewZealand2019!$D$10</c15:f>
                      <c15:dlblFieldTableCache>
                        <c:ptCount val="1"/>
                      </c15:dlblFieldTableCache>
                    </c15:dlblFTEntry>
                  </c15:dlblFieldTable>
                  <c15:showDataLabelsRange val="0"/>
                </c:ext>
                <c:ext xmlns:c16="http://schemas.microsoft.com/office/drawing/2014/chart" uri="{C3380CC4-5D6E-409C-BE32-E72D297353CC}">
                  <c16:uniqueId val="{00000000-5B48-42C8-BBEF-6A0577F4F7E4}"/>
                </c:ext>
              </c:extLst>
            </c:dLbl>
            <c:dLbl>
              <c:idx val="2"/>
              <c:layout/>
              <c:tx>
                <c:strRef>
                  <c:f>NewZealand2019!$D$11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{5297EBA1-235E-45D1-983C-64664D451E40}</c15:txfldGUID>
                      <c15:f>NewZealand2019!$D$11</c15:f>
                      <c15:dlblFieldTableCache>
                        <c:ptCount val="1"/>
                      </c15:dlblFieldTableCache>
                    </c15:dlblFTEntry>
                  </c15:dlblFieldTable>
                  <c15:showDataLabelsRange val="0"/>
                </c:ext>
                <c:ext xmlns:c16="http://schemas.microsoft.com/office/drawing/2014/chart" uri="{C3380CC4-5D6E-409C-BE32-E72D297353CC}">
                  <c16:uniqueId val="{00000001-D4BD-4A52-9F31-79909E629DBF}"/>
                </c:ext>
              </c:extLst>
            </c:dLbl>
            <c:dLbl>
              <c:idx val="3"/>
              <c:layout/>
              <c:tx>
                <c:strRef>
                  <c:f>NewZealand2019!$D$12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{3FE11B33-7052-4AAE-97FE-2584498236F4}</c15:txfldGUID>
                      <c15:f>NewZealand2019!$D$12</c15:f>
                      <c15:dlblFieldTableCache>
                        <c:ptCount val="1"/>
                      </c15:dlblFieldTableCache>
                    </c15:dlblFTEntry>
                  </c15:dlblFieldTable>
                  <c15:showDataLabelsRange val="0"/>
                </c:ext>
                <c:ext xmlns:c16="http://schemas.microsoft.com/office/drawing/2014/chart" uri="{C3380CC4-5D6E-409C-BE32-E72D297353CC}">
                  <c16:uniqueId val="{00000002-D4BD-4A52-9F31-79909E629DBF}"/>
                </c:ext>
              </c:extLst>
            </c:dLbl>
            <c:dLbl>
              <c:idx val="4"/>
              <c:layout/>
              <c:tx>
                <c:strRef>
                  <c:f>NewZealand2019!$D$13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{911D1D4D-AB9D-4EDB-A0DA-AC2FF42336BF}</c15:txfldGUID>
                      <c15:f>NewZealand2019!$D$13</c15:f>
                      <c15:dlblFieldTableCache>
                        <c:ptCount val="1"/>
                      </c15:dlblFieldTableCache>
                    </c15:dlblFTEntry>
                  </c15:dlblFieldTable>
                  <c15:showDataLabelsRange val="0"/>
                </c:ext>
                <c:ext xmlns:c16="http://schemas.microsoft.com/office/drawing/2014/chart" uri="{C3380CC4-5D6E-409C-BE32-E72D297353CC}">
                  <c16:uniqueId val="{00000003-D4BD-4A52-9F31-79909E629DBF}"/>
                </c:ext>
              </c:extLst>
            </c:dLbl>
            <c:dLbl>
              <c:idx val="5"/>
              <c:layout/>
              <c:tx>
                <c:strRef>
                  <c:f>NewZealand2019!$D$14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{320F11C7-BCEC-470C-8D5F-D0BEFA1AE89E}</c15:txfldGUID>
                      <c15:f>NewZealand2019!$D$14</c15:f>
                      <c15:dlblFieldTableCache>
                        <c:ptCount val="1"/>
                      </c15:dlblFieldTableCache>
                    </c15:dlblFTEntry>
                  </c15:dlblFieldTable>
                  <c15:showDataLabelsRange val="0"/>
                </c:ext>
                <c:ext xmlns:c16="http://schemas.microsoft.com/office/drawing/2014/chart" uri="{C3380CC4-5D6E-409C-BE32-E72D297353CC}">
                  <c16:uniqueId val="{00000004-D4BD-4A52-9F31-79909E629DBF}"/>
                </c:ext>
              </c:extLst>
            </c:dLbl>
            <c:dLbl>
              <c:idx val="6"/>
              <c:layout/>
              <c:tx>
                <c:strRef>
                  <c:f>NewZealand2019!$D$15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{46072068-6BCD-4950-AC6D-DF00D3EF1ACF}</c15:txfldGUID>
                      <c15:f>NewZealand2019!$D$15</c15:f>
                      <c15:dlblFieldTableCache>
                        <c:ptCount val="1"/>
                      </c15:dlblFieldTableCache>
                    </c15:dlblFTEntry>
                  </c15:dlblFieldTable>
                  <c15:showDataLabelsRange val="0"/>
                </c:ext>
                <c:ext xmlns:c16="http://schemas.microsoft.com/office/drawing/2014/chart" uri="{C3380CC4-5D6E-409C-BE32-E72D297353CC}">
                  <c16:uniqueId val="{00000005-D4BD-4A52-9F31-79909E629DBF}"/>
                </c:ext>
              </c:extLst>
            </c:dLbl>
            <c:dLbl>
              <c:idx val="7"/>
              <c:layout/>
              <c:tx>
                <c:strRef>
                  <c:f>NewZealand2019!$D$16</c:f>
                  <c:strCache>
                    <c:ptCount val="1"/>
                    <c:pt idx="0">
                      <c:v>1850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{2C37B650-B102-4335-BCB0-50974BEA0F0F}</c15:txfldGUID>
                      <c15:f>NewZealand2019!$D$16</c15:f>
                      <c15:dlblFieldTableCache>
                        <c:ptCount val="1"/>
                        <c:pt idx="0">
                          <c:v>1850</c:v>
                        </c:pt>
                      </c15:dlblFieldTableCache>
                    </c15:dlblFTEntry>
                  </c15:dlblFieldTable>
                  <c15:showDataLabelsRange val="0"/>
                </c:ext>
                <c:ext xmlns:c16="http://schemas.microsoft.com/office/drawing/2014/chart" uri="{C3380CC4-5D6E-409C-BE32-E72D297353CC}">
                  <c16:uniqueId val="{00000006-D4BD-4A52-9F31-79909E629DBF}"/>
                </c:ext>
              </c:extLst>
            </c:dLbl>
            <c:dLbl>
              <c:idx val="8"/>
              <c:layout/>
              <c:tx>
                <c:strRef>
                  <c:f>NewZealand2019!$D$17</c:f>
                  <c:strCache>
                    <c:ptCount val="1"/>
                    <c:pt idx="0">
                      <c:v>1860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{A935F151-3E1A-4F1A-A329-57DC32833AC9}</c15:txfldGUID>
                      <c15:f>NewZealand2019!$D$17</c15:f>
                      <c15:dlblFieldTableCache>
                        <c:ptCount val="1"/>
                        <c:pt idx="0">
                          <c:v>1860</c:v>
                        </c:pt>
                      </c15:dlblFieldTableCache>
                    </c15:dlblFTEntry>
                  </c15:dlblFieldTable>
                  <c15:showDataLabelsRange val="0"/>
                </c:ext>
                <c:ext xmlns:c16="http://schemas.microsoft.com/office/drawing/2014/chart" uri="{C3380CC4-5D6E-409C-BE32-E72D297353CC}">
                  <c16:uniqueId val="{00000007-D4BD-4A52-9F31-79909E629DBF}"/>
                </c:ext>
              </c:extLst>
            </c:dLbl>
            <c:dLbl>
              <c:idx val="9"/>
              <c:layout/>
              <c:tx>
                <c:strRef>
                  <c:f>NewZealand2019!$D$18</c:f>
                  <c:strCache>
                    <c:ptCount val="1"/>
                    <c:pt idx="0">
                      <c:v>1870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{759B0B9A-EF39-4EA3-A406-0EBAE60EFED1}</c15:txfldGUID>
                      <c15:f>NewZealand2019!$D$18</c15:f>
                      <c15:dlblFieldTableCache>
                        <c:ptCount val="1"/>
                        <c:pt idx="0">
                          <c:v>1870</c:v>
                        </c:pt>
                      </c15:dlblFieldTableCache>
                    </c15:dlblFTEntry>
                  </c15:dlblFieldTable>
                  <c15:showDataLabelsRange val="0"/>
                </c:ext>
                <c:ext xmlns:c16="http://schemas.microsoft.com/office/drawing/2014/chart" uri="{C3380CC4-5D6E-409C-BE32-E72D297353CC}">
                  <c16:uniqueId val="{00000008-D4BD-4A52-9F31-79909E629DBF}"/>
                </c:ext>
              </c:extLst>
            </c:dLbl>
            <c:dLbl>
              <c:idx val="10"/>
              <c:layout/>
              <c:tx>
                <c:strRef>
                  <c:f>NewZealand2019!$D$19</c:f>
                  <c:strCache>
                    <c:ptCount val="1"/>
                    <c:pt idx="0">
                      <c:v>1880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{2BD42F4E-1112-4E41-B548-E928FCE2DDC0}</c15:txfldGUID>
                      <c15:f>NewZealand2019!$D$19</c15:f>
                      <c15:dlblFieldTableCache>
                        <c:ptCount val="1"/>
                        <c:pt idx="0">
                          <c:v>1880</c:v>
                        </c:pt>
                      </c15:dlblFieldTableCache>
                    </c15:dlblFTEntry>
                  </c15:dlblFieldTable>
                  <c15:showDataLabelsRange val="0"/>
                </c:ext>
                <c:ext xmlns:c16="http://schemas.microsoft.com/office/drawing/2014/chart" uri="{C3380CC4-5D6E-409C-BE32-E72D297353CC}">
                  <c16:uniqueId val="{00000009-D4BD-4A52-9F31-79909E629DBF}"/>
                </c:ext>
              </c:extLst>
            </c:dLbl>
            <c:dLbl>
              <c:idx val="11"/>
              <c:layout/>
              <c:tx>
                <c:strRef>
                  <c:f>NewZealand2019!$D$20</c:f>
                  <c:strCache>
                    <c:ptCount val="1"/>
                    <c:pt idx="0">
                      <c:v>1890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{96E2B31D-2254-4E4B-9A9B-6E5ED8E9FCEA}</c15:txfldGUID>
                      <c15:f>NewZealand2019!$D$20</c15:f>
                      <c15:dlblFieldTableCache>
                        <c:ptCount val="1"/>
                        <c:pt idx="0">
                          <c:v>1890</c:v>
                        </c:pt>
                      </c15:dlblFieldTableCache>
                    </c15:dlblFTEntry>
                  </c15:dlblFieldTable>
                  <c15:showDataLabelsRange val="0"/>
                </c:ext>
                <c:ext xmlns:c16="http://schemas.microsoft.com/office/drawing/2014/chart" uri="{C3380CC4-5D6E-409C-BE32-E72D297353CC}">
                  <c16:uniqueId val="{0000000A-D4BD-4A52-9F31-79909E629DBF}"/>
                </c:ext>
              </c:extLst>
            </c:dLbl>
            <c:dLbl>
              <c:idx val="12"/>
              <c:layout/>
              <c:tx>
                <c:strRef>
                  <c:f>NewZealand2019!$D$21</c:f>
                  <c:strCache>
                    <c:ptCount val="1"/>
                    <c:pt idx="0">
                      <c:v>1900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{2898A9DB-6906-4E1C-94BE-EF4D4D39BA63}</c15:txfldGUID>
                      <c15:f>NewZealand2019!$D$21</c15:f>
                      <c15:dlblFieldTableCache>
                        <c:ptCount val="1"/>
                        <c:pt idx="0">
                          <c:v>1900</c:v>
                        </c:pt>
                      </c15:dlblFieldTableCache>
                    </c15:dlblFTEntry>
                  </c15:dlblFieldTable>
                  <c15:showDataLabelsRange val="0"/>
                </c:ext>
                <c:ext xmlns:c16="http://schemas.microsoft.com/office/drawing/2014/chart" uri="{C3380CC4-5D6E-409C-BE32-E72D297353CC}">
                  <c16:uniqueId val="{0000000B-D4BD-4A52-9F31-79909E629DBF}"/>
                </c:ext>
              </c:extLst>
            </c:dLbl>
            <c:dLbl>
              <c:idx val="13"/>
              <c:layout/>
              <c:tx>
                <c:strRef>
                  <c:f>NewZealand2019!$D$22</c:f>
                  <c:strCache>
                    <c:ptCount val="1"/>
                    <c:pt idx="0">
                      <c:v>1910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{E03C1DA7-23B7-42B5-8723-BC65EC1DC007}</c15:txfldGUID>
                      <c15:f>NewZealand2019!$D$22</c15:f>
                      <c15:dlblFieldTableCache>
                        <c:ptCount val="1"/>
                        <c:pt idx="0">
                          <c:v>1910</c:v>
                        </c:pt>
                      </c15:dlblFieldTableCache>
                    </c15:dlblFTEntry>
                  </c15:dlblFieldTable>
                  <c15:showDataLabelsRange val="0"/>
                </c:ext>
                <c:ext xmlns:c16="http://schemas.microsoft.com/office/drawing/2014/chart" uri="{C3380CC4-5D6E-409C-BE32-E72D297353CC}">
                  <c16:uniqueId val="{0000000C-D4BD-4A52-9F31-79909E629DBF}"/>
                </c:ext>
              </c:extLst>
            </c:dLbl>
            <c:dLbl>
              <c:idx val="14"/>
              <c:layout/>
              <c:tx>
                <c:strRef>
                  <c:f>NewZealand2019!$D$23</c:f>
                  <c:strCache>
                    <c:ptCount val="1"/>
                    <c:pt idx="0">
                      <c:v>1920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{BC18BC4C-592C-4820-B6DD-043EE58EEF1F}</c15:txfldGUID>
                      <c15:f>NewZealand2019!$D$23</c15:f>
                      <c15:dlblFieldTableCache>
                        <c:ptCount val="1"/>
                        <c:pt idx="0">
                          <c:v>1920</c:v>
                        </c:pt>
                      </c15:dlblFieldTableCache>
                    </c15:dlblFTEntry>
                  </c15:dlblFieldTable>
                  <c15:showDataLabelsRange val="0"/>
                </c:ext>
                <c:ext xmlns:c16="http://schemas.microsoft.com/office/drawing/2014/chart" uri="{C3380CC4-5D6E-409C-BE32-E72D297353CC}">
                  <c16:uniqueId val="{0000000D-D4BD-4A52-9F31-79909E629DBF}"/>
                </c:ext>
              </c:extLst>
            </c:dLbl>
            <c:dLbl>
              <c:idx val="15"/>
              <c:layout/>
              <c:tx>
                <c:strRef>
                  <c:f>NewZealand2019!$D$24</c:f>
                  <c:strCache>
                    <c:ptCount val="1"/>
                    <c:pt idx="0">
                      <c:v>1930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{97C0FEA4-DFF8-475B-8FEE-7A16ECF61C1D}</c15:txfldGUID>
                      <c15:f>NewZealand2019!$D$24</c15:f>
                      <c15:dlblFieldTableCache>
                        <c:ptCount val="1"/>
                        <c:pt idx="0">
                          <c:v>1930</c:v>
                        </c:pt>
                      </c15:dlblFieldTableCache>
                    </c15:dlblFTEntry>
                  </c15:dlblFieldTable>
                  <c15:showDataLabelsRange val="0"/>
                </c:ext>
                <c:ext xmlns:c16="http://schemas.microsoft.com/office/drawing/2014/chart" uri="{C3380CC4-5D6E-409C-BE32-E72D297353CC}">
                  <c16:uniqueId val="{0000000E-D4BD-4A52-9F31-79909E629DBF}"/>
                </c:ext>
              </c:extLst>
            </c:dLbl>
            <c:dLbl>
              <c:idx val="16"/>
              <c:layout/>
              <c:tx>
                <c:strRef>
                  <c:f>NewZealand2019!$D$25</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{B4030E47-4CF8-4590-A5D8-33F7B2DB9721}</c15:txfldGUID>
                      <c15:f>NewZealand2019!$D$25</c15:f>
                      <c15:dlblFieldTableCache>
                        <c:ptCount val="1"/>
                        <c:pt idx="0">
                          <c:v>1940</c:v>
                        </c:pt>
                      </c15:dlblFieldTableCache>
                    </c15:dlblFTEntry>
                  </c15:dlblFieldTable>
                  <c15:showDataLabelsRange val="0"/>
                </c:ext>
                <c:ext xmlns:c16="http://schemas.microsoft.com/office/drawing/2014/chart" uri="{C3380CC4-5D6E-409C-BE32-E72D297353CC}">
                  <c16:uniqueId val="{0000000F-D4BD-4A52-9F31-79909E629DBF}"/>
                </c:ext>
              </c:extLst>
            </c:dLbl>
            <c:dLbl>
              <c:idx val="17"/>
              <c:layout/>
              <c:tx>
                <c:strRef>
                  <c:f>NewZealand2019!$D$26</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{25B16BD0-354A-4E77-A733-F1B7C11EDCE0}</c15:txfldGUID>
                      <c15:f>NewZealand2019!$D$26</c15:f>
                      <c15:dlblFieldTableCache>
                        <c:ptCount val="1"/>
                        <c:pt idx="0">
                          <c:v>1950</c:v>
                        </c:pt>
                      </c15:dlblFieldTableCache>
                    </c15:dlblFTEntry>
                  </c15:dlblFieldTable>
                  <c15:showDataLabelsRange val="0"/>
                </c:ext>
                <c:ext xmlns:c16="http://schemas.microsoft.com/office/drawing/2014/chart" uri="{C3380CC4-5D6E-409C-BE32-E72D297353CC}">
                  <c16:uniqueId val="{00000010-D4BD-4A52-9F31-79909E629DBF}"/>
                </c:ext>
              </c:extLst>
            </c:dLbl>
            <c:dLbl>
              <c:idx val="18"/>
              <c:layout/>
              <c:tx>
                <c:strRef>
                  <c:f>NewZealand2019!$D$27</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{2480F9FC-C0F0-488A-A09A-694C023554CD}</c15:txfldGUID>
                      <c15:f>NewZealand2019!$D$27</c15:f>
                      <c15:dlblFieldTableCache>
                        <c:ptCount val="1"/>
                        <c:pt idx="0">
                          <c:v>1955</c:v>
                        </c:pt>
                      </c15:dlblFieldTableCache>
                    </c15:dlblFTEntry>
                  </c15:dlblFieldTable>
                  <c15:showDataLabelsRange val="0"/>
                </c:ext>
                <c:ext xmlns:c16="http://schemas.microsoft.com/office/drawing/2014/chart" uri="{C3380CC4-5D6E-409C-BE32-E72D297353CC}">
                  <c16:uniqueId val="{00000011-D4BD-4A52-9F31-79909E629DBF}"/>
                </c:ext>
              </c:extLst>
            </c:dLbl>
            <c:dLbl>
              <c:idx val="19"/>
              <c:layout/>
              <c:tx>
                <c:strRef>
                  <c:f>NewZealand2019!$D$28</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{7FA65FF2-B9F4-4320-9D43-DD1BAAFF97B5}</c15:txfldGUID>
                      <c15:f>NewZealand2019!$D$28</c15:f>
                      <c15:dlblFieldTableCache>
                        <c:ptCount val="1"/>
                        <c:pt idx="0">
                          <c:v>1960</c:v>
                        </c:pt>
                      </c15:dlblFieldTableCache>
                    </c15:dlblFTEntry>
                  </c15:dlblFieldTable>
                  <c15:showDataLabelsRange val="0"/>
                </c:ext>
                <c:ext xmlns:c16="http://schemas.microsoft.com/office/drawing/2014/chart" uri="{C3380CC4-5D6E-409C-BE32-E72D297353CC}">
                  <c16:uniqueId val="{00000000-C78D-4967-A05D-1253C7A38CAE}"/>
                </c:ext>
              </c:extLst>
            </c:dLbl>
            <c:dLbl>
              <c:idx val="20"/>
              <c:layout/>
              <c:tx>
                <c:strRef>
                  <c:f>NewZealand2019!$D$29</c:f>
                  <c:strCache>
                    <c:ptCount val="1"/>
                    <c:pt idx="0">
                      <c:v>1965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{0B87AA78-2433-4D56-BFEF-54765F214904}</c15:txfldGUID>
                      <c15:f>NewZealand2019!$D$29</c15:f>
                      <c15:dlblFieldTableCache>
                        <c:ptCount val="1"/>
                        <c:pt idx="0">
                          <c:v>1965</c:v>
                        </c:pt>
                      </c15:dlblFieldTableCache>
                    </c15:dlblFTEntry>
                  </c15:dlblFieldTable>
                  <c15:showDataLabelsRange val="0"/>
                </c:ext>
                <c:ext xmlns:c16="http://schemas.microsoft.com/office/drawing/2014/chart" uri="{C3380CC4-5D6E-409C-BE32-E72D297353CC}">
                  <c16:uniqueId val="{00000001-C78D-4967-A05D-1253C7A38CAE}"/>
                </c:ext>
              </c:extLst>
            </c:dLbl>
            <c:dLbl>
              <c:idx val="21"/>
              <c:layout/>
              <c:tx>
                <c:strRef>
                  <c:f>NewZealand2019!$D$30</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{DEBEE54D-9C62-4195-B6C2-F1C2FCE21145}</c15:txfldGUID>
                      <c15:f>NewZealand2019!$D$30</c15:f>
                      <c15:dlblFieldTableCache>
                        <c:ptCount val="1"/>
                        <c:pt idx="0">
                          <c:v>1970</c:v>
                        </c:pt>
                      </c15:dlblFieldTableCache>
                    </c15:dlblFTEntry>
                  </c15:dlblFieldTable>
                  <c15:showDataLabelsRange val="0"/>
                </c:ext>
                <c:ext xmlns:c16="http://schemas.microsoft.com/office/drawing/2014/chart" uri="{C3380CC4-5D6E-409C-BE32-E72D297353CC}">
                  <c16:uniqueId val="{00000002-C78D-4967-A05D-1253C7A38CAE}"/>
                </c:ext>
              </c:extLst>
            </c:dLbl>
            <c:dLbl>
              <c:idx val="22"/>
              <c:layout/>
              <c:tx>
                <c:strRef>
                  <c:f>NewZealand2019!$D$31</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{0AA1B3ED-011B-43A9-BB8A-2C93DC2F1C58}</c15:txfldGUID>
                      <c15:f>NewZealand2019!$D$31</c15:f>
                      <c15:dlblFieldTableCache>
                        <c:ptCount val="1"/>
                        <c:pt idx="0">
                          <c:v>1975</c:v>
                        </c:pt>
                      </c15:dlblFieldTableCache>
                    </c15:dlblFTEntry>
                  </c15:dlblFieldTable>
                  <c15:showDataLabelsRange val="0"/>
                </c:ext>
                <c:ext xmlns:c16="http://schemas.microsoft.com/office/drawing/2014/chart" uri="{C3380CC4-5D6E-409C-BE32-E72D297353CC}">
                  <c16:uniqueId val="{00000003-C78D-4967-A05D-1253C7A38CAE}"/>
                </c:ext>
              </c:extLst>
            </c:dLbl>
            <c:dLbl>
              <c:idx val="23"/>
              <c:layout/>
              <c:tx>
                <c:strRef>
                  <c:f>NewZealand2019!$D$32</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{EF6080E2-B7A7-4E9E-AABD-1C3E0EBF34C3}</c15:txfldGUID>
                      <c15:f>NewZealand2019!$D$32</c15:f>
                      <c15:dlblFieldTableCache>
                        <c:ptCount val="1"/>
                        <c:pt idx="0">
                          <c:v>1980</c:v>
                        </c:pt>
                      </c15:dlblFieldTableCache>
                    </c15:dlblFTEntry>
                  </c15:dlblFieldTable>
                  <c15:showDataLabelsRange val="0"/>
                </c:ext>
                <c:ext xmlns:c16="http://schemas.microsoft.com/office/drawing/2014/chart" uri="{C3380CC4-5D6E-409C-BE32-E72D297353CC}">
                  <c16:uniqueId val="{00000004-C78D-4967-A05D-1253C7A38CAE}"/>
                </c:ext>
              </c:extLst>
            </c:dLbl>
            <c:dLbl>
              <c:idx val="24"/>
              <c:layout/>
              <c:tx>
                <c:strRef>
                  <c:f>NewZealand2019!$D$33</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{9F6FF7A9-065A-4004-810B-D06781330545}</c15:txfldGUID>
                      <c15:f>NewZealand2019!$D$33</c15:f>
                      <c15:dlblFieldTableCache>
                        <c:ptCount val="1"/>
                        <c:pt idx="0">
                          <c:v>1985</c:v>
                        </c:pt>
                      </c15:dlblFieldTableCache>
                    </c15:dlblFTEntry>
                  </c15:dlblFieldTable>
                  <c15:showDataLabelsRange val="0"/>
                </c:ext>
                <c:ext xmlns:c16="http://schemas.microsoft.com/office/drawing/2014/chart" uri="{C3380CC4-5D6E-409C-BE32-E72D297353CC}">
                  <c16:uniqueId val="{00000005-C78D-4967-A05D-1253C7A38CAE}"/>
                </c:ext>
              </c:extLst>
            </c:dLbl>
            <c:dLbl>
              <c:idx val="25"/>
              <c:layout/>
              <c:tx>
                <c:strRef>
                  <c:f>NewZealand2019!$D$34</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{CAD9A07E-CCD8-4716-8B39-8E19C98CB821}</c15:txfldGUID>
                      <c15:f>NewZealand2019!$D$34</c15:f>
                      <c15:dlblFieldTableCache>
                        <c:ptCount val="1"/>
                        <c:pt idx="0">
                          <c:v>1990</c:v>
                        </c:pt>
                      </c15:dlblFieldTableCache>
                    </c15:dlblFTEntry>
                  </c15:dlblFieldTable>
                  <c15:showDataLabelsRange val="0"/>
                </c:ext>
                <c:ext xmlns:c16="http://schemas.microsoft.com/office/drawing/2014/chart" uri="{C3380CC4-5D6E-409C-BE32-E72D297353CC}">
                  <c16:uniqueId val="{00000006-C78D-4967-A05D-1253C7A38CAE}"/>
                </c:ext>
              </c:extLst>
            </c:dLbl>
            <c:dLbl>
              <c:idx val="26"/>
              <c:layout/>
              <c:tx>
                <c:strRef>
                  <c:f>NewZealand2019!$D$35</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{E08D32CD-EFE4-4C88-8A37-02CB9E8EB35D}</c15:txfldGUID>
                      <c15:f>NewZealand2019!$D$35</c15:f>
                      <c15:dlblFieldTableCache>
                        <c:ptCount val="1"/>
                        <c:pt idx="0">
                          <c:v>1995</c:v>
                        </c:pt>
                      </c15:dlblFieldTableCache>
                    </c15:dlblFTEntry>
                  </c15:dlblFieldTable>
                  <c15:showDataLabelsRange val="0"/>
                </c:ext>
                <c:ext xmlns:c16="http://schemas.microsoft.com/office/drawing/2014/chart" uri="{C3380CC4-5D6E-409C-BE32-E72D297353CC}">
                  <c16:uniqueId val="{00000007-C78D-4967-A05D-1253C7A38CAE}"/>
                </c:ext>
              </c:extLst>
            </c:dLbl>
            <c:dLbl>
              <c:idx val="27"/>
              <c:layout/>
              <c:tx>
                <c:strRef>
                  <c:f>NewZealand2019!$D$36</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{3DF5F5C4-CCDC-481D-BA64-88076B6B79FC}</c15:txfldGUID>
                      <c15:f>NewZealand2019!$D$36</c15:f>
                      <c15:dlblFieldTableCache>
                        <c:ptCount val="1"/>
                        <c:pt idx="0">
                          <c:v>2000</c:v>
                        </c:pt>
                      </c15:dlblFieldTableCache>
                    </c15:dlblFTEntry>
                  </c15:dlblFieldTable>
                  <c15:showDataLabelsRange val="0"/>
                </c:ext>
                <c:ext xmlns:c16="http://schemas.microsoft.com/office/drawing/2014/chart" uri="{C3380CC4-5D6E-409C-BE32-E72D297353CC}">
                  <c16:uniqueId val="{00000008-C78D-4967-A05D-1253C7A38CAE}"/>
                </c:ext>
              </c:extLst>
            </c:dLbl>
            <c:dLbl>
              <c:idx val="28"/>
              <c:layout/>
              <c:tx>
                <c:strRef>
                  <c:f>NewZealand2019!$D$37</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{65FA8480-FD99-4F4E-97E1-41BBFC1A21CD}</c15:txfldGUID>
                      <c15:f>NewZealand2019!$D$37</c15:f>
                      <c15:dlblFieldTableCache>
                        <c:ptCount val="1"/>
                        <c:pt idx="0">
                          <c:v>2005</c:v>
                        </c:pt>
                      </c15:dlblFieldTableCache>
                    </c15:dlblFTEntry>
                  </c15:dlblFieldTable>
                  <c15:showDataLabelsRange val="0"/>
                </c:ext>
                <c:ext xmlns:c16="http://schemas.microsoft.com/office/drawing/2014/chart" uri="{C3380CC4-5D6E-409C-BE32-E72D297353CC}">
                  <c16:uniqueId val="{00000009-C78D-4967-A05D-1253C7A38CAE}"/>
                </c:ext>
              </c:extLst>
            </c:dLbl>
            <c:dLbl>
              <c:idx val="29"/>
              <c:layout/>
              <c:tx>
                <c:strRef>
                  <c:f>NewZealand2019!$D$38</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{B014287A-DF8A-420C-B60E-C14E7CC09A9B}</c15:txfldGUID>
                      <c15:f>NewZealand2019!$D$38</c15:f>
                      <c15:dlblFieldTableCache>
                        <c:ptCount val="1"/>
                        <c:pt idx="0">
                          <c:v>2010</c:v>
                        </c:pt>
                      </c15:dlblFieldTableCache>
                    </c15:dlblFTEntry>
                  </c15:dlblFieldTable>
                  <c15:showDataLabelsRange val="0"/>
                </c:ext>
                <c:ext xmlns:c16="http://schemas.microsoft.com/office/drawing/2014/chart" uri="{C3380CC4-5D6E-409C-BE32-E72D297353CC}">
                  <c16:uniqueId val="{0000000A-C78D-4967-A05D-1253C7A38CAE}"/>
                </c:ext>
              </c:extLst>
            </c:dLbl>
            <c:dLbl>
              <c:idx val="30"/>
              <c:layout/>
              <c:tx>
                <c:strRef>
                  <c:f>NewZealand2019!$D$39</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{1A53CDF2-4651-498D-9684-F71FBF15FF6D}</c15:txfldGUID>
                      <c15:f>NewZealand2019!$D$39</c15:f>
                      <c15:dlblFieldTableCache>
                        <c:ptCount val="1"/>
                        <c:pt idx="0">
                          <c:v>2015</c:v>
                        </c:pt>
                      </c15:dlblFieldTableCache>
                    </c15:dlblFTEntry>
                  </c15:dlblFieldTable>
                  <c15:showDataLabelsRange val="0"/>
                </c:ext>
                <c:ext xmlns:c16="http://schemas.microsoft.com/office/drawing/2014/chart" uri="{C3380CC4-5D6E-409C-BE32-E72D297353CC}">
                  <c16:uniqueId val="{0000000B-C78D-4967-A05D-1253C7A38CAE}"/>
                </c:ext>
              </c:extLst>
            </c:dLbl>
            <c:dLbl>
              <c:idx val="31"/>
              <c:layout/>
              <c:tx>
                <c:strRef>
                  <c:f>NewZealand2019!$D$40</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{823821D3-EB94-4BFE-B477-C64E8A4AC3E5}</c15:txfldGUID>
                      <c15:f>NewZealand2019!$D$40</c15:f>
                      <c15:dlblFieldTableCache>
                        <c:ptCount val="1"/>
                        <c:pt idx="0">
                          <c:v>2020</c:v>
                        </c:pt>
                      </c15:dlblFieldTableCache>
                    </c15:dlblFTEntry>
                  </c15:dlblFieldTable>
                  <c15:showDataLabelsRange val="0"/>
                </c:ext>
                <c:ext xmlns:c16="http://schemas.microsoft.com/office/drawing/2014/chart" uri="{C3380CC4-5D6E-409C-BE32-E72D297353CC}">
                  <c16:uniqueId val="{0000000C-C78D-4967-A05D-1253C7A38CAE}"/>
                </c:ext>
              </c:extLst>
            </c:dLbl>
            <c:dLbl>
              <c:idx val="32"/>
              <c:layout/>
              <c:tx>
                <c:strRef>
                  <c:f>NewZealand2019!$D$41</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{45B2DD84-F25A-468D-B6A8-D79F7C99FBF3}</c15:txfldGUID>
                      <c15:f>NewZealand2019!$D$41</c15:f>
                      <c15:dlblFieldTableCache>
                        <c:ptCount val="1"/>
                        <c:pt idx="0">
                          <c:v>2030</c:v>
                        </c:pt>
                      </c15:dlblFieldTableCache>
                    </c15:dlblFTEntry>
                  </c15:dlblFieldTable>
                  <c15:showDataLabelsRange val="0"/>
                </c:ext>
                <c:ext xmlns:c16="http://schemas.microsoft.com/office/drawing/2014/chart" uri="{C3380CC4-5D6E-409C-BE32-E72D297353CC}">
                  <c16:uniqueId val="{0000000D-C78D-4967-A05D-1253C7A38CAE}"/>
                </c:ext>
              </c:extLst>
            </c:dLbl>
            <c:dLbl>
              <c:idx val="33"/>
              <c:layout/>
              <c:tx>
                <c:strRef>
                  <c:f>NewZealand2019!$D$42</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{29889417-4694-4F8A-8308-CC0A031B454A}</c15:txfldGUID>
                      <c15:f>NewZealand2019!$D$42</c15:f>
                      <c15:dlblFieldTableCache>
                        <c:ptCount val="1"/>
                        <c:pt idx="0">
                          <c:v>2040</c:v>
                        </c:pt>
                      </c15:dlblFieldTableCache>
                    </c15:dlblFTEntry>
                  </c15:dlblFieldTable>
                  <c15:showDataLabelsRange val="0"/>
                </c:ext>
                <c:ext xmlns:c16="http://schemas.microsoft.com/office/drawing/2014/chart" uri="{C3380CC4-5D6E-409C-BE32-E72D297353CC}">
                  <c16:uniqueId val="{0000000E-C78D-4967-A05D-1253C7A38CAE}"/>
                </c:ext>
              </c:extLst>
            </c:dLbl>
            <c:dLbl>
              <c:idx val="34"/>
              <c:layout/>
              <c:tx>
                <c:strRef>
                  <c:f>NewZealand2019!$D$43</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{7CE2C6A9-D143-4226-8B17-11B05E58B00E}</c15:txfldGUID>
                      <c15:f>NewZealand2019!$D$43</c15:f>
                      <c15:dlblFieldTableCache>
                        <c:ptCount val="1"/>
                        <c:pt idx="0">
                          <c:v>2050</c:v>
                        </c:pt>
                      </c15:dlblFieldTableCache>
                    </c15:dlblFTEntry>
                  </c15:dlblFieldTable>
                  <c15:showDataLabelsRange val="0"/>
                </c:ext>
                <c:ext xmlns:c16="http://schemas.microsoft.com/office/drawing/2014/chart" uri="{C3380CC4-5D6E-409C-BE32-E72D297353CC}">
                  <c16:uniqueId val="{0000000F-C78D-4967-A05D-1253C7A38CAE}"/>
                </c:ext>
              </c:extLst>
            </c:dLbl>
            <c:dLbl>
              <c:idx val="35"/>
              <c:layout/>
              <c:tx>
                <c:strRef>
                  <c:f>NewZealand2019!$D$44</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{E9F82405-EC51-4A50-B71D-C31628DDF769}</c15:txfldGUID>
                      <c15:f>NewZealand2019!$D$44</c15:f>
                      <c15:dlblFieldTableCache>
                        <c:ptCount val="1"/>
                        <c:pt idx="0">
                          <c:v>2060</c:v>
                        </c:pt>
                      </c15:dlblFieldTableCache>
                    </c15:dlblFTEntry>
                  </c15:dlblFieldTable>
                  <c15:showDataLabelsRange val="0"/>
                </c:ext>
                <c:ext xmlns:c16="http://schemas.microsoft.com/office/drawing/2014/chart" uri="{C3380CC4-5D6E-409C-BE32-E72D297353CC}">
                  <c16:uniqueId val="{00000010-C78D-4967-A05D-1253C7A38CAE}"/>
                </c:ext>
              </c:extLst>
            </c:dLbl>
            <c:dLbl>
              <c:idx val="36"/>
              <c:layout/>
              <c:tx>
                <c:strRef>
                  <c:f>NewZealand2019!$D$45</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{ABAB9146-F426-4AD4-97EE-4DB96DC9D517}</c15:txfldGUID>
                      <c15:f>NewZealand2019!$D$45</c15:f>
                      <c15:dlblFieldTableCache>
                        <c:ptCount val="1"/>
                        <c:pt idx="0">
                          <c:v>2070</c:v>
                        </c:pt>
                      </c15:dlblFieldTableCache>
                    </c15:dlblFTEntry>
                  </c15:dlblFieldTable>
                  <c15:showDataLabelsRange val="0"/>
                </c:ext>
                <c:ext xmlns:c16="http://schemas.microsoft.com/office/drawing/2014/chart" uri="{C3380CC4-5D6E-409C-BE32-E72D297353CC}">
                  <c16:uniqueId val="{00000011-C78D-4967-A05D-1253C7A38CAE}"/>
                </c:ext>
              </c:extLst>
            </c:dLbl>
            <c:dLbl>
              <c:idx val="37"/>
              <c:layout/>
              <c:tx>
                <c:strRef>
                  <c:f>NewZealand2019!$D$46</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{5C4299E0-EDDF-4340-8157-471AD166AF9B}</c15:txfldGUID>
                      <c15:f>NewZealand2019!$D$46</c15:f>
                      <c15:dlblFieldTableCache>
                        <c:ptCount val="1"/>
                        <c:pt idx="0">
                          <c:v>2080</c:v>
                        </c:pt>
                      </c15:dlblFieldTableCache>
                    </c15:dlblFTEntry>
                  </c15:dlblFieldTable>
                  <c15:showDataLabelsRange val="0"/>
                </c:ext>
                <c:ext xmlns:c16="http://schemas.microsoft.com/office/drawing/2014/chart" uri="{C3380CC4-5D6E-409C-BE32-E72D297353CC}">
                  <c16:uniqueId val="{00000012-C78D-4967-A05D-1253C7A38CAE}"/>
                </c:ext>
              </c:extLst>
            </c:dLbl>
            <c:dLbl>
              <c:idx val="38"/>
              <c:layout/>
              <c:tx>
                <c:strRef>
                  <c:f>NewZealand2019!$D$47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{28E8B74C-E1CA-4FDF-87E3-6063D069BDEA}</c15:txfldGUID>
                      <c15:f>NewZealand2019!$D$47</c15:f>
                      <c15:dlblFieldTableCache>
                        <c:ptCount val="1"/>
                        <c:pt idx="0">
                          <c:v>2090</c:v>
                        </c:pt>
                      </c15:dlblFieldTableCache>
                    </c15:dlblFTEntry>
                  </c15:dlblFieldTable>
                  <c15:showDataLabelsRange val="0"/>
                </c:ext>
                <c:ext xmlns:c16="http://schemas.microsoft.com/office/drawing/2014/chart" uri="{C3380CC4-5D6E-409C-BE32-E72D297353CC}">
                  <c16:uniqueId val="{00000013-C78D-4967-A05D-1253C7A38CAE}"/>
                </c:ext>
              </c:extLst>
            </c:dLbl>
            <c:dLbl>
              <c:idx val="39"/>
              <c:layout/>
              <c:tx>
                <c:strRef>
                  <c:f>NewZealand2019!$D$48</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{9C741C42-C558-4171-9C9F-3F143FCFC17F}</c15:txfldGUID>
                      <c15:f>NewZealand2019!$D$48</c15:f>
                      <c15:dlblFieldTableCache>
                        <c:ptCount val="1"/>
                        <c:pt idx="0">
                          <c:v>2100</c:v>
                        </c:pt>
                      </c15:dlblFieldTableCache>
                    </c15:dlblFTEntry>
                  </c15:dlblFieldTable>
                  <c15:showDataLabelsRange val="0"/>
                </c:ext>
                <c:ext xmlns:c16="http://schemas.microsoft.com/office/drawing/2014/chart" uri="{C3380CC4-5D6E-409C-BE32-E72D297353CC}">
                  <c16:uniqueId val="{00000014-C78D-4967-A05D-1253C7A38CAE}"/>
                </c:ext>
              </c:extLst>
            </c:dLbl>
            <c:dLbl>
              <c:idx val="40"/>
              <c:tx>
                <c:strRef>
                  <c:f>NewZealand2019!#REF!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{5687DDC6-5E6D-420D-9653-6499216FB167}</c15:txfldGUID>
                      <c15:f>NewZealand2019!#REF!</c15:f>
                      <c15:dlblFieldTableCache>
                        <c:ptCount val="1"/>
                        <c:pt idx="0">
                          <c:v>#REF!</c:v>
                        </c:pt>
                      </c15:dlblFieldTableCache>
                    </c15:dlblFTEntry>
                  </c15:dlblFieldTable>
                  <c15:showDataLabelsRange val="0"/>
                </c:ext>
                <c:ext xmlns:c16="http://schemas.microsoft.com/office/drawing/2014/chart" uri="{C3380CC4-5D6E-409C-BE32-E72D297353CC}">
                  <c16:uniqueId val="{00000015-C78D-4967-A05D-1253C7A38CAE}"/>
                </c:ext>
              </c:extLst>
            </c:dLbl>
            <c:dLbl>
              <c:idx val="41"/>
              <c:tx>
                <c:strRef>
                  <c:f>NewZealand2019!#REF!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{5401797F-FBC2-4D3E-9DD7-C2A0D42617E6}</c15:txfldGUID>
                      <c15:f>NewZealand2019!#REF!</c15:f>
                      <c15:dlblFieldTableCache>
                        <c:ptCount val="1"/>
                        <c:pt idx="0">
                          <c:v>#REF!</c:v>
                        </c:pt>
                      </c15:dlblFieldTableCache>
                    </c15:dlblFTEntry>
                  </c15:dlblFieldTable>
                  <c15:showDataLabelsRange val="0"/>
                </c:ext>
                <c:ext xmlns:c16="http://schemas.microsoft.com/office/drawing/2014/chart" uri="{C3380CC4-5D6E-409C-BE32-E72D297353CC}">
                  <c16:uniqueId val="{00000016-C78D-4967-A05D-1253C7A38CAE}"/>
                </c:ext>
              </c:extLst>
            </c:dLbl>
            <c:dLbl>
              <c:idx val="42"/>
              <c:tx>
                <c:strRef>
                  <c:f>Turkey2019!#REF!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{968F6A9B-F2D2-4AD5-A39E-E185F87855B0}</c15:txfldGUID>
                      <c15:f>Turkey2019!#REF!</c15:f>
                      <c15:dlblFieldTableCache>
                        <c:ptCount val="1"/>
                        <c:pt idx="0">
                          <c:v>#REF!</c:v>
                        </c:pt>
                      </c15:dlblFieldTableCache>
                    </c15:dlblFTEntry>
                  </c15:dlblFieldTable>
                  <c15:showDataLabelsRange val="0"/>
                </c:ext>
                <c:ext xmlns:c16="http://schemas.microsoft.com/office/drawing/2014/chart" uri="{C3380CC4-5D6E-409C-BE32-E72D297353CC}">
                  <c16:uniqueId val="{00000017-C78D-4967-A05D-1253C7A38CAE}"/>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NewZealand2019!$B$9:$B$48</c:f>
              <c:numCache>
                <c:formatCode>0.000_ </c:formatCode>
                <c:ptCount val="40"/>
                <c:pt idx="0">
                  <c:v>1.8000000000000001E-4</c:v>
                </c:pt>
                <c:pt idx="1">
                  <c:v>1.5000000000000001E-4</c:v>
                </c:pt>
                <c:pt idx="2">
                  <c:v>0</c:v>
                </c:pt>
                <c:pt idx="3">
                  <c:v>0</c:v>
                </c:pt>
                <c:pt idx="4">
                  <c:v>0</c:v>
                </c:pt>
                <c:pt idx="5">
                  <c:v>-1.5E-3</c:v>
                </c:pt>
                <c:pt idx="6">
                  <c:v>-5.0000000000000044E-4</c:v>
                </c:pt>
                <c:pt idx="7">
                  <c:v>3.0999999999999999E-3</c:v>
                </c:pt>
                <c:pt idx="8">
                  <c:v>1.005E-2</c:v>
                </c:pt>
                <c:pt idx="9">
                  <c:v>1.9400000000000001E-2</c:v>
                </c:pt>
                <c:pt idx="10">
                  <c:v>1.8700000000000001E-2</c:v>
                </c:pt>
                <c:pt idx="11">
                  <c:v>1.4350000000000002E-2</c:v>
                </c:pt>
                <c:pt idx="12">
                  <c:v>1.8999999999999996E-2</c:v>
                </c:pt>
                <c:pt idx="13">
                  <c:v>2.1700000000000004E-2</c:v>
                </c:pt>
                <c:pt idx="14">
                  <c:v>2.240000000000001E-2</c:v>
                </c:pt>
                <c:pt idx="15">
                  <c:v>1.974999999999999E-2</c:v>
                </c:pt>
                <c:pt idx="16">
                  <c:v>2.0749999999999956E-2</c:v>
                </c:pt>
                <c:pt idx="17">
                  <c:v>3.3359400000000018E-2</c:v>
                </c:pt>
                <c:pt idx="18">
                  <c:v>4.6459400000000019E-2</c:v>
                </c:pt>
                <c:pt idx="19">
                  <c:v>4.9025400000000066E-2</c:v>
                </c:pt>
                <c:pt idx="20">
                  <c:v>4.4579300000000009E-2</c:v>
                </c:pt>
                <c:pt idx="21">
                  <c:v>4.559879999999987E-2</c:v>
                </c:pt>
                <c:pt idx="22">
                  <c:v>3.2823200000000073E-2</c:v>
                </c:pt>
                <c:pt idx="23">
                  <c:v>1.856030000000004E-2</c:v>
                </c:pt>
                <c:pt idx="24">
                  <c:v>2.5155300000000123E-2</c:v>
                </c:pt>
                <c:pt idx="25">
                  <c:v>4.0670000000000248E-2</c:v>
                </c:pt>
                <c:pt idx="26">
                  <c:v>4.6082699999999789E-2</c:v>
                </c:pt>
                <c:pt idx="27">
                  <c:v>4.60418999999999E-2</c:v>
                </c:pt>
                <c:pt idx="28">
                  <c:v>5.1106299999999959E-2</c:v>
                </c:pt>
                <c:pt idx="29">
                  <c:v>4.791769999999973E-2</c:v>
                </c:pt>
                <c:pt idx="30">
                  <c:v>4.5217100000000163E-2</c:v>
                </c:pt>
                <c:pt idx="31">
                  <c:v>3.7228666666666695E-2</c:v>
                </c:pt>
                <c:pt idx="32">
                  <c:v>3.0537999999999999E-2</c:v>
                </c:pt>
                <c:pt idx="33">
                  <c:v>2.1741550000000175E-2</c:v>
                </c:pt>
                <c:pt idx="34">
                  <c:v>1.4713850000000006E-2</c:v>
                </c:pt>
                <c:pt idx="35">
                  <c:v>1.1449149999999885E-2</c:v>
                </c:pt>
                <c:pt idx="36">
                  <c:v>1.0032449999999882E-2</c:v>
                </c:pt>
                <c:pt idx="37">
                  <c:v>6.725399999999793E-3</c:v>
                </c:pt>
                <c:pt idx="38">
                  <c:v>4.022050000000066E-3</c:v>
                </c:pt>
                <c:pt idx="39">
                  <c:v>1.318700000000339E-3</c:v>
                </c:pt>
              </c:numCache>
            </c:numRef>
          </c:xVal>
          <c:yVal>
            <c:numRef>
              <c:f>NewZealand2019!$C$9:$C$48</c:f>
              <c:numCache>
                <c:formatCode>0.000_);[Red]\(0.000\)</c:formatCode>
                <c:ptCount val="40"/>
                <c:pt idx="0">
                  <c:v>0.01</c:v>
                </c:pt>
                <c:pt idx="1">
                  <c:v>0.1</c:v>
                </c:pt>
                <c:pt idx="2">
                  <c:v>0.1</c:v>
                </c:pt>
                <c:pt idx="3">
                  <c:v>0.1</c:v>
                </c:pt>
                <c:pt idx="4">
                  <c:v>0.1</c:v>
                </c:pt>
                <c:pt idx="5">
                  <c:v>0.1</c:v>
                </c:pt>
                <c:pt idx="6">
                  <c:v>7.0000000000000007E-2</c:v>
                </c:pt>
                <c:pt idx="7">
                  <c:v>0.09</c:v>
                </c:pt>
                <c:pt idx="8">
                  <c:v>0.13200000000000001</c:v>
                </c:pt>
                <c:pt idx="9">
                  <c:v>0.29099999999999998</c:v>
                </c:pt>
                <c:pt idx="10">
                  <c:v>0.52</c:v>
                </c:pt>
                <c:pt idx="11">
                  <c:v>0.66500000000000004</c:v>
                </c:pt>
                <c:pt idx="12">
                  <c:v>0.80700000000000005</c:v>
                </c:pt>
                <c:pt idx="13">
                  <c:v>1.0449999999999999</c:v>
                </c:pt>
                <c:pt idx="14">
                  <c:v>1.2410000000000001</c:v>
                </c:pt>
                <c:pt idx="15">
                  <c:v>1.4930000000000001</c:v>
                </c:pt>
                <c:pt idx="16">
                  <c:v>1.6359999999999999</c:v>
                </c:pt>
                <c:pt idx="17">
                  <c:v>1.9079999999999993</c:v>
                </c:pt>
                <c:pt idx="18">
                  <c:v>2.1363910000000002</c:v>
                </c:pt>
                <c:pt idx="19">
                  <c:v>2.3725939999999994</c:v>
                </c:pt>
                <c:pt idx="20">
                  <c:v>2.6266450000000008</c:v>
                </c:pt>
                <c:pt idx="21">
                  <c:v>2.8183869999999995</c:v>
                </c:pt>
                <c:pt idx="22">
                  <c:v>3.0826329999999995</c:v>
                </c:pt>
                <c:pt idx="23">
                  <c:v>3.1466190000000003</c:v>
                </c:pt>
                <c:pt idx="24">
                  <c:v>3.2682359999999999</c:v>
                </c:pt>
                <c:pt idx="25">
                  <c:v>3.3981720000000015</c:v>
                </c:pt>
                <c:pt idx="26">
                  <c:v>3.6749360000000024</c:v>
                </c:pt>
                <c:pt idx="27">
                  <c:v>3.8589989999999994</c:v>
                </c:pt>
                <c:pt idx="28">
                  <c:v>4.1353550000000014</c:v>
                </c:pt>
                <c:pt idx="29">
                  <c:v>4.370061999999999</c:v>
                </c:pt>
                <c:pt idx="30">
                  <c:v>4.6145319999999987</c:v>
                </c:pt>
                <c:pt idx="31">
                  <c:v>4.8222330000000007</c:v>
                </c:pt>
                <c:pt idx="32">
                  <c:v>5.1729619999999992</c:v>
                </c:pt>
                <c:pt idx="33">
                  <c:v>5.4329930000000006</c:v>
                </c:pt>
                <c:pt idx="34">
                  <c:v>5.6077930000000027</c:v>
                </c:pt>
                <c:pt idx="35">
                  <c:v>5.7272700000000007</c:v>
                </c:pt>
                <c:pt idx="36">
                  <c:v>5.8367760000000004</c:v>
                </c:pt>
                <c:pt idx="37">
                  <c:v>5.9279189999999984</c:v>
                </c:pt>
                <c:pt idx="38">
                  <c:v>5.9712839999999963</c:v>
                </c:pt>
                <c:pt idx="39">
                  <c:v>6.0083599999999997</c:v>
                </c:pt>
              </c:numCache>
            </c:numRef>
          </c:yVal>
          <c:smooth val="1"/>
          <c:extLst>
            <c:ext xmlns:c16="http://schemas.microsoft.com/office/drawing/2014/chart" uri="{C3380CC4-5D6E-409C-BE32-E72D297353CC}">
              <c16:uniqueId val="{00000064-D4BD-4A52-9F31-79909E629DB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172961755638518"/>
              <c:y val="0.90977882273190014"/>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New Zealand,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Papua New Guinea total human population, with UN 2019 projections, 1950-2100</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'PNG2019'!$D$9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{CD517E52-D610-436E-B9F7-A21E68440D2A}</c15:txfldGUID>
                      <c15:f>'PNG2019'!$D$9</c15:f>
                      <c15:dlblFieldTableCache>
                        <c:ptCount val="1"/>
                        <c:pt idx="0">
                          <c:v>1950</c:v>
                        </c:pt>
                      </c15:dlblFieldTableCache>
                    </c15:dlblFTEntry>
                  </c15:dlblFieldTable>
                  <c15:showDataLabelsRange val="0"/>
                </c:ext>
                <c:ext xmlns:c16="http://schemas.microsoft.com/office/drawing/2014/chart" uri="{C3380CC4-5D6E-409C-BE32-E72D297353CC}">
                  <c16:uniqueId val="{00000000-DC0E-4D26-A10A-0C51DF87A4F7}"/>
                </c:ext>
              </c:extLst>
            </c:dLbl>
            <c:dLbl>
              <c:idx val="1"/>
              <c:layout/>
              <c:tx>
                <c:strRef>
                  <c:f>'PNG2019'!$D$10</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{A8717240-41D8-42B5-A2FA-04F240ABD6AB}</c15:txfldGUID>
                      <c15:f>'PNG2019'!$D$10</c15:f>
                      <c15:dlblFieldTableCache>
                        <c:ptCount val="1"/>
                        <c:pt idx="0">
                          <c:v>1955</c:v>
                        </c:pt>
                      </c15:dlblFieldTableCache>
                    </c15:dlblFTEntry>
                  </c15:dlblFieldTable>
                  <c15:showDataLabelsRange val="0"/>
                </c:ext>
                <c:ext xmlns:c16="http://schemas.microsoft.com/office/drawing/2014/chart" uri="{C3380CC4-5D6E-409C-BE32-E72D297353CC}">
                  <c16:uniqueId val="{00000001-DC0E-4D26-A10A-0C51DF87A4F7}"/>
                </c:ext>
              </c:extLst>
            </c:dLbl>
            <c:dLbl>
              <c:idx val="2"/>
              <c:layout/>
              <c:tx>
                <c:strRef>
                  <c:f>'PNG2019'!$D$11</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{EB2BD945-CC8D-4D14-BEA4-0794D8E0AF47}</c15:txfldGUID>
                      <c15:f>'PNG2019'!$D$11</c15:f>
                      <c15:dlblFieldTableCache>
                        <c:ptCount val="1"/>
                        <c:pt idx="0">
                          <c:v>1960</c:v>
                        </c:pt>
                      </c15:dlblFieldTableCache>
                    </c15:dlblFTEntry>
                  </c15:dlblFieldTable>
                  <c15:showDataLabelsRange val="0"/>
                </c:ext>
                <c:ext xmlns:c16="http://schemas.microsoft.com/office/drawing/2014/chart" uri="{C3380CC4-5D6E-409C-BE32-E72D297353CC}">
                  <c16:uniqueId val="{00000002-DC0E-4D26-A10A-0C51DF87A4F7}"/>
                </c:ext>
              </c:extLst>
            </c:dLbl>
            <c:dLbl>
              <c:idx val="3"/>
              <c:layout/>
              <c:tx>
                <c:strRef>
                  <c:f>'PNG2019'!$D$12</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{455C79F0-65EE-4F44-8864-5CEE1F1597E4}</c15:txfldGUID>
                      <c15:f>'PNG2019'!$D$12</c15:f>
                      <c15:dlblFieldTableCache>
                        <c:ptCount val="1"/>
                        <c:pt idx="0">
                          <c:v>1965</c:v>
                        </c:pt>
                      </c15:dlblFieldTableCache>
                    </c15:dlblFTEntry>
                  </c15:dlblFieldTable>
                  <c15:showDataLabelsRange val="0"/>
                </c:ext>
                <c:ext xmlns:c16="http://schemas.microsoft.com/office/drawing/2014/chart" uri="{C3380CC4-5D6E-409C-BE32-E72D297353CC}">
                  <c16:uniqueId val="{00000003-DC0E-4D26-A10A-0C51DF87A4F7}"/>
                </c:ext>
              </c:extLst>
            </c:dLbl>
            <c:dLbl>
              <c:idx val="4"/>
              <c:layout/>
              <c:tx>
                <c:strRef>
                  <c:f>'PNG2019'!$D$13</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{3FEB13C3-89E9-45B6-AA98-27C7AB9E1DB7}</c15:txfldGUID>
                      <c15:f>'PNG2019'!$D$13</c15:f>
                      <c15:dlblFieldTableCache>
                        <c:ptCount val="1"/>
                        <c:pt idx="0">
                          <c:v>1970</c:v>
                        </c:pt>
                      </c15:dlblFieldTableCache>
                    </c15:dlblFTEntry>
                  </c15:dlblFieldTable>
                  <c15:showDataLabelsRange val="0"/>
                </c:ext>
                <c:ext xmlns:c16="http://schemas.microsoft.com/office/drawing/2014/chart" uri="{C3380CC4-5D6E-409C-BE32-E72D297353CC}">
                  <c16:uniqueId val="{00000004-DC0E-4D26-A10A-0C51DF87A4F7}"/>
                </c:ext>
              </c:extLst>
            </c:dLbl>
            <c:dLbl>
              <c:idx val="5"/>
              <c:layout/>
              <c:tx>
                <c:strRef>
                  <c:f>'PNG2019'!$D$14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{A6EF44E6-FFDE-4143-88E0-46E70508E6D4}</c15:txfldGUID>
                      <c15:f>'PNG2019'!$D$14</c15:f>
                      <c15:dlblFieldTableCache>
                        <c:ptCount val="1"/>
                        <c:pt idx="0">
                          <c:v>1975</c:v>
                        </c:pt>
                      </c15:dlblFieldTableCache>
                    </c15:dlblFTEntry>
                  </c15:dlblFieldTable>
                  <c15:showDataLabelsRange val="0"/>
                </c:ext>
                <c:ext xmlns:c16="http://schemas.microsoft.com/office/drawing/2014/chart" uri="{C3380CC4-5D6E-409C-BE32-E72D297353CC}">
                  <c16:uniqueId val="{00000005-DC0E-4D26-A10A-0C51DF87A4F7}"/>
                </c:ext>
              </c:extLst>
            </c:dLbl>
            <c:dLbl>
              <c:idx val="6"/>
              <c:layout/>
              <c:tx>
                <c:strRef>
                  <c:f>'PNG2019'!$D$15</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{BA1578B4-A0D8-429A-94DD-B9C6498726A7}</c15:txfldGUID>
                      <c15:f>'PNG2019'!$D$15</c15:f>
                      <c15:dlblFieldTableCache>
                        <c:ptCount val="1"/>
                        <c:pt idx="0">
                          <c:v>1980</c:v>
                        </c:pt>
                      </c15:dlblFieldTableCache>
                    </c15:dlblFTEntry>
                  </c15:dlblFieldTable>
                  <c15:showDataLabelsRange val="0"/>
                </c:ext>
                <c:ext xmlns:c16="http://schemas.microsoft.com/office/drawing/2014/chart" uri="{C3380CC4-5D6E-409C-BE32-E72D297353CC}">
                  <c16:uniqueId val="{00000006-DC0E-4D26-A10A-0C51DF87A4F7}"/>
                </c:ext>
              </c:extLst>
            </c:dLbl>
            <c:dLbl>
              <c:idx val="7"/>
              <c:layout/>
              <c:tx>
                <c:strRef>
                  <c:f>'PNG2019'!$D$16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{2FDC0B79-5837-42DC-8AEA-E4237D0CCF93}</c15:txfldGUID>
                      <c15:f>'PNG2019'!$D$16</c15:f>
                      <c15:dlblFieldTableCache>
                        <c:ptCount val="1"/>
                        <c:pt idx="0">
                          <c:v>1985</c:v>
                        </c:pt>
                      </c15:dlblFieldTableCache>
                    </c15:dlblFTEntry>
                  </c15:dlblFieldTable>
                  <c15:showDataLabelsRange val="0"/>
                </c:ext>
                <c:ext xmlns:c16="http://schemas.microsoft.com/office/drawing/2014/chart" uri="{C3380CC4-5D6E-409C-BE32-E72D297353CC}">
                  <c16:uniqueId val="{00000007-DC0E-4D26-A10A-0C51DF87A4F7}"/>
                </c:ext>
              </c:extLst>
            </c:dLbl>
            <c:dLbl>
              <c:idx val="8"/>
              <c:layout/>
              <c:tx>
                <c:strRef>
                  <c:f>'PNG2019'!$D$17</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{999B49C8-5A43-4BB6-A4E7-595ABEF9157C}</c15:txfldGUID>
                      <c15:f>'PNG2019'!$D$17</c15:f>
                      <c15:dlblFieldTableCache>
                        <c:ptCount val="1"/>
                        <c:pt idx="0">
                          <c:v>1990</c:v>
                        </c:pt>
                      </c15:dlblFieldTableCache>
                    </c15:dlblFTEntry>
                  </c15:dlblFieldTable>
                  <c15:showDataLabelsRange val="0"/>
                </c:ext>
                <c:ext xmlns:c16="http://schemas.microsoft.com/office/drawing/2014/chart" uri="{C3380CC4-5D6E-409C-BE32-E72D297353CC}">
                  <c16:uniqueId val="{00000008-DC0E-4D26-A10A-0C51DF87A4F7}"/>
                </c:ext>
              </c:extLst>
            </c:dLbl>
            <c:dLbl>
              <c:idx val="9"/>
              <c:layout/>
              <c:tx>
                <c:strRef>
                  <c:f>'PNG2019'!$D$18</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{13346D99-FB8C-4BFF-AE82-7D9FC20E52D4}</c15:txfldGUID>
                      <c15:f>'PNG2019'!$D$18</c15:f>
                      <c15:dlblFieldTableCache>
                        <c:ptCount val="1"/>
                        <c:pt idx="0">
                          <c:v>1995</c:v>
                        </c:pt>
                      </c15:dlblFieldTableCache>
                    </c15:dlblFTEntry>
                  </c15:dlblFieldTable>
                  <c15:showDataLabelsRange val="0"/>
                </c:ext>
                <c:ext xmlns:c16="http://schemas.microsoft.com/office/drawing/2014/chart" uri="{C3380CC4-5D6E-409C-BE32-E72D297353CC}">
                  <c16:uniqueId val="{00000009-DC0E-4D26-A10A-0C51DF87A4F7}"/>
                </c:ext>
              </c:extLst>
            </c:dLbl>
            <c:dLbl>
              <c:idx val="10"/>
              <c:layout/>
              <c:tx>
                <c:strRef>
                  <c:f>'PNG2019'!$D$19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{03004D5F-6288-4D49-A3CA-EFCCCC7CB420}</c15:txfldGUID>
                      <c15:f>'PNG2019'!$D$19</c15:f>
                      <c15:dlblFieldTableCache>
                        <c:ptCount val="1"/>
                        <c:pt idx="0">
                          <c:v>2000</c:v>
                        </c:pt>
                      </c15:dlblFieldTableCache>
                    </c15:dlblFTEntry>
                  </c15:dlblFieldTable>
                  <c15:showDataLabelsRange val="0"/>
                </c:ext>
                <c:ext xmlns:c16="http://schemas.microsoft.com/office/drawing/2014/chart" uri="{C3380CC4-5D6E-409C-BE32-E72D297353CC}">
                  <c16:uniqueId val="{0000000A-DC0E-4D26-A10A-0C51DF87A4F7}"/>
                </c:ext>
              </c:extLst>
            </c:dLbl>
            <c:dLbl>
              <c:idx val="11"/>
              <c:layout/>
              <c:tx>
                <c:strRef>
                  <c:f>'PNG2019'!$D$20</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{EE713B2A-22F7-448A-A2CC-EBA81F8FE83D}</c15:txfldGUID>
                      <c15:f>'PNG2019'!$D$20</c15:f>
                      <c15:dlblFieldTableCache>
                        <c:ptCount val="1"/>
                        <c:pt idx="0">
                          <c:v>2005</c:v>
                        </c:pt>
                      </c15:dlblFieldTableCache>
                    </c15:dlblFTEntry>
                  </c15:dlblFieldTable>
                  <c15:showDataLabelsRange val="0"/>
                </c:ext>
                <c:ext xmlns:c16="http://schemas.microsoft.com/office/drawing/2014/chart" uri="{C3380CC4-5D6E-409C-BE32-E72D297353CC}">
                  <c16:uniqueId val="{0000000B-DC0E-4D26-A10A-0C51DF87A4F7}"/>
                </c:ext>
              </c:extLst>
            </c:dLbl>
            <c:dLbl>
              <c:idx val="12"/>
              <c:layout/>
              <c:tx>
                <c:strRef>
                  <c:f>'PNG2019'!$D$21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{55FC0EA5-40A8-4F1E-9D11-5D6EC0C1D3F5}</c15:txfldGUID>
                      <c15:f>'PNG2019'!$D$21</c15:f>
                      <c15:dlblFieldTableCache>
                        <c:ptCount val="1"/>
                        <c:pt idx="0">
                          <c:v>2010</c:v>
                        </c:pt>
                      </c15:dlblFieldTableCache>
                    </c15:dlblFTEntry>
                  </c15:dlblFieldTable>
                  <c15:showDataLabelsRange val="0"/>
                </c:ext>
                <c:ext xmlns:c16="http://schemas.microsoft.com/office/drawing/2014/chart" uri="{C3380CC4-5D6E-409C-BE32-E72D297353CC}">
                  <c16:uniqueId val="{0000000C-DC0E-4D26-A10A-0C51DF87A4F7}"/>
                </c:ext>
              </c:extLst>
            </c:dLbl>
            <c:dLbl>
              <c:idx val="13"/>
              <c:layout/>
              <c:tx>
                <c:strRef>
                  <c:f>'PNG2019'!$D$22</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{F2711806-8E1F-47C7-ADD6-E6B5FFC544B2}</c15:txfldGUID>
                      <c15:f>'PNG2019'!$D$22</c15:f>
                      <c15:dlblFieldTableCache>
                        <c:ptCount val="1"/>
                        <c:pt idx="0">
                          <c:v>2015</c:v>
                        </c:pt>
                      </c15:dlblFieldTableCache>
                    </c15:dlblFTEntry>
                  </c15:dlblFieldTable>
                  <c15:showDataLabelsRange val="0"/>
                </c:ext>
                <c:ext xmlns:c16="http://schemas.microsoft.com/office/drawing/2014/chart" uri="{C3380CC4-5D6E-409C-BE32-E72D297353CC}">
                  <c16:uniqueId val="{0000000D-DC0E-4D26-A10A-0C51DF87A4F7}"/>
                </c:ext>
              </c:extLst>
            </c:dLbl>
            <c:dLbl>
              <c:idx val="14"/>
              <c:layout/>
              <c:tx>
                <c:strRef>
                  <c:f>'PNG2019'!$D$23</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{CC022C1E-5557-4288-87AA-F9BE33A3E7BA}</c15:txfldGUID>
                      <c15:f>'PNG2019'!$D$23</c15:f>
                      <c15:dlblFieldTableCache>
                        <c:ptCount val="1"/>
                        <c:pt idx="0">
                          <c:v>2020</c:v>
                        </c:pt>
                      </c15:dlblFieldTableCache>
                    </c15:dlblFTEntry>
                  </c15:dlblFieldTable>
                  <c15:showDataLabelsRange val="0"/>
                </c:ext>
                <c:ext xmlns:c16="http://schemas.microsoft.com/office/drawing/2014/chart" uri="{C3380CC4-5D6E-409C-BE32-E72D297353CC}">
                  <c16:uniqueId val="{0000000E-DC0E-4D26-A10A-0C51DF87A4F7}"/>
                </c:ext>
              </c:extLst>
            </c:dLbl>
            <c:dLbl>
              <c:idx val="15"/>
              <c:layout/>
              <c:tx>
                <c:strRef>
                  <c:f>'PNG2019'!$D$24</c:f>
                  <c:strCache>
                    <c:ptCount val="1"/>
                    <c:pt idx="0">
                      <c:v>2025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{79BC3E73-6207-4A2D-92F1-714C8D25C832}</c15:txfldGUID>
                      <c15:f>'PNG2019'!$D$24</c15:f>
                      <c15:dlblFieldTableCache>
                        <c:ptCount val="1"/>
                        <c:pt idx="0">
                          <c:v>2025</c:v>
                        </c:pt>
                      </c15:dlblFieldTableCache>
                    </c15:dlblFTEntry>
                  </c15:dlblFieldTable>
                  <c15:showDataLabelsRange val="0"/>
                </c:ext>
                <c:ext xmlns:c16="http://schemas.microsoft.com/office/drawing/2014/chart" uri="{C3380CC4-5D6E-409C-BE32-E72D297353CC}">
                  <c16:uniqueId val="{0000000F-DC0E-4D26-A10A-0C51DF87A4F7}"/>
                </c:ext>
              </c:extLst>
            </c:dLbl>
            <c:dLbl>
              <c:idx val="16"/>
              <c:layout/>
              <c:tx>
                <c:strRef>
                  <c:f>'PNG2019'!$D$25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{3C2C305A-9D52-4373-8861-618755A96A3D}</c15:txfldGUID>
                      <c15:f>'PNG2019'!$D$25</c15:f>
                      <c15:dlblFieldTableCache>
                        <c:ptCount val="1"/>
                        <c:pt idx="0">
                          <c:v>2030</c:v>
                        </c:pt>
                      </c15:dlblFieldTableCache>
                    </c15:dlblFTEntry>
                  </c15:dlblFieldTable>
                  <c15:showDataLabelsRange val="0"/>
                </c:ext>
                <c:ext xmlns:c16="http://schemas.microsoft.com/office/drawing/2014/chart" uri="{C3380CC4-5D6E-409C-BE32-E72D297353CC}">
                  <c16:uniqueId val="{00000010-DC0E-4D26-A10A-0C51DF87A4F7}"/>
                </c:ext>
              </c:extLst>
            </c:dLbl>
            <c:dLbl>
              <c:idx val="17"/>
              <c:layout/>
              <c:tx>
                <c:strRef>
                  <c:f>'PNG2019'!$D$26</c:f>
                  <c:strCache>
                    <c:ptCount val="1"/>
                    <c:pt idx="0">
                      <c:v>2035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{EA056995-AA90-47DC-9451-4A1205C88472}</c15:txfldGUID>
                      <c15:f>'PNG2019'!$D$26</c15:f>
                      <c15:dlblFieldTableCache>
                        <c:ptCount val="1"/>
                        <c:pt idx="0">
                          <c:v>2035</c:v>
                        </c:pt>
                      </c15:dlblFieldTableCache>
                    </c15:dlblFTEntry>
                  </c15:dlblFieldTable>
                  <c15:showDataLabelsRange val="0"/>
                </c:ext>
                <c:ext xmlns:c16="http://schemas.microsoft.com/office/drawing/2014/chart" uri="{C3380CC4-5D6E-409C-BE32-E72D297353CC}">
                  <c16:uniqueId val="{00000011-DC0E-4D26-A10A-0C51DF87A4F7}"/>
                </c:ext>
              </c:extLst>
            </c:dLbl>
            <c:dLbl>
              <c:idx val="18"/>
              <c:layout/>
              <c:tx>
                <c:strRef>
                  <c:f>'PNG2019'!$D$27</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{C3EBE5CE-6BF8-4322-9D26-6E72053A2411}</c15:txfldGUID>
                      <c15:f>'PNG2019'!$D$27</c15:f>
                      <c15:dlblFieldTableCache>
                        <c:ptCount val="1"/>
                        <c:pt idx="0">
                          <c:v>2040</c:v>
                        </c:pt>
                      </c15:dlblFieldTableCache>
                    </c15:dlblFTEntry>
                  </c15:dlblFieldTable>
                  <c15:showDataLabelsRange val="0"/>
                </c:ext>
                <c:ext xmlns:c16="http://schemas.microsoft.com/office/drawing/2014/chart" uri="{C3380CC4-5D6E-409C-BE32-E72D297353CC}">
                  <c16:uniqueId val="{00000012-DC0E-4D26-A10A-0C51DF87A4F7}"/>
                </c:ext>
              </c:extLst>
            </c:dLbl>
            <c:dLbl>
              <c:idx val="19"/>
              <c:layout/>
              <c:tx>
                <c:strRef>
                  <c:f>'PNG2019'!$D$28</c:f>
                  <c:strCache>
                    <c:ptCount val="1"/>
                    <c:pt idx="0">
                      <c:v>2045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{45D805E3-866B-43D3-BD99-3876B5AF50A1}</c15:txfldGUID>
                      <c15:f>'PNG2019'!$D$28</c15:f>
                      <c15:dlblFieldTableCache>
                        <c:ptCount val="1"/>
                        <c:pt idx="0">
                          <c:v>2045</c:v>
                        </c:pt>
                      </c15:dlblFieldTableCache>
                    </c15:dlblFTEntry>
                  </c15:dlblFieldTable>
                  <c15:showDataLabelsRange val="0"/>
                </c:ext>
                <c:ext xmlns:c16="http://schemas.microsoft.com/office/drawing/2014/chart" uri="{C3380CC4-5D6E-409C-BE32-E72D297353CC}">
                  <c16:uniqueId val="{00000013-DC0E-4D26-A10A-0C51DF87A4F7}"/>
                </c:ext>
              </c:extLst>
            </c:dLbl>
            <c:dLbl>
              <c:idx val="20"/>
              <c:layout/>
              <c:tx>
                <c:strRef>
                  <c:f>'PNG2019'!$D$29</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{347F21E1-BF90-4F8A-8595-22B0330C5D26}</c15:txfldGUID>
                      <c15:f>'PNG2019'!$D$29</c15:f>
                      <c15:dlblFieldTableCache>
                        <c:ptCount val="1"/>
                        <c:pt idx="0">
                          <c:v>2050</c:v>
                        </c:pt>
                      </c15:dlblFieldTableCache>
                    </c15:dlblFTEntry>
                  </c15:dlblFieldTable>
                  <c15:showDataLabelsRange val="0"/>
                </c:ext>
                <c:ext xmlns:c16="http://schemas.microsoft.com/office/drawing/2014/chart" uri="{C3380CC4-5D6E-409C-BE32-E72D297353CC}">
                  <c16:uniqueId val="{00000014-DC0E-4D26-A10A-0C51DF87A4F7}"/>
                </c:ext>
              </c:extLst>
            </c:dLbl>
            <c:dLbl>
              <c:idx val="21"/>
              <c:layout/>
              <c:tx>
                <c:strRef>
                  <c:f>'PNG2019'!$D$30</c:f>
                  <c:strCache>
                    <c:ptCount val="1"/>
                    <c:pt idx="0">
                      <c:v>2055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{541C6052-3D31-48C3-981F-BCB96DB8E312}</c15:txfldGUID>
                      <c15:f>'PNG2019'!$D$30</c15:f>
                      <c15:dlblFieldTableCache>
                        <c:ptCount val="1"/>
                        <c:pt idx="0">
                          <c:v>2055</c:v>
                        </c:pt>
                      </c15:dlblFieldTableCache>
                    </c15:dlblFTEntry>
                  </c15:dlblFieldTable>
                  <c15:showDataLabelsRange val="0"/>
                </c:ext>
                <c:ext xmlns:c16="http://schemas.microsoft.com/office/drawing/2014/chart" uri="{C3380CC4-5D6E-409C-BE32-E72D297353CC}">
                  <c16:uniqueId val="{00000015-DC0E-4D26-A10A-0C51DF87A4F7}"/>
                </c:ext>
              </c:extLst>
            </c:dLbl>
            <c:dLbl>
              <c:idx val="22"/>
              <c:layout/>
              <c:tx>
                <c:strRef>
                  <c:f>'PNG2019'!$D$31</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{8253617E-664C-4031-B583-FC02D98F3738}</c15:txfldGUID>
                      <c15:f>'PNG2019'!$D$31</c15:f>
                      <c15:dlblFieldTableCache>
                        <c:ptCount val="1"/>
                        <c:pt idx="0">
                          <c:v>2060</c:v>
                        </c:pt>
                      </c15:dlblFieldTableCache>
                    </c15:dlblFTEntry>
                  </c15:dlblFieldTable>
                  <c15:showDataLabelsRange val="0"/>
                </c:ext>
                <c:ext xmlns:c16="http://schemas.microsoft.com/office/drawing/2014/chart" uri="{C3380CC4-5D6E-409C-BE32-E72D297353CC}">
                  <c16:uniqueId val="{00000016-DC0E-4D26-A10A-0C51DF87A4F7}"/>
                </c:ext>
              </c:extLst>
            </c:dLbl>
            <c:dLbl>
              <c:idx val="23"/>
              <c:layout/>
              <c:tx>
                <c:strRef>
                  <c:f>'PNG2019'!$D$32</c:f>
                  <c:strCache>
                    <c:ptCount val="1"/>
                    <c:pt idx="0">
                      <c:v>2065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{E850E50B-AC26-401F-A768-4106E2C359E1}</c15:txfldGUID>
                      <c15:f>'PNG2019'!$D$32</c15:f>
                      <c15:dlblFieldTableCache>
                        <c:ptCount val="1"/>
                        <c:pt idx="0">
                          <c:v>2065</c:v>
                        </c:pt>
                      </c15:dlblFieldTableCache>
                    </c15:dlblFTEntry>
                  </c15:dlblFieldTable>
                  <c15:showDataLabelsRange val="0"/>
                </c:ext>
                <c:ext xmlns:c16="http://schemas.microsoft.com/office/drawing/2014/chart" uri="{C3380CC4-5D6E-409C-BE32-E72D297353CC}">
                  <c16:uniqueId val="{00000017-DC0E-4D26-A10A-0C51DF87A4F7}"/>
                </c:ext>
              </c:extLst>
            </c:dLbl>
            <c:dLbl>
              <c:idx val="24"/>
              <c:layout/>
              <c:tx>
                <c:strRef>
                  <c:f>'PNG2019'!$D$33</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{B8893C0E-3CCD-4394-A398-6B19304F3413}</c15:txfldGUID>
                      <c15:f>'PNG2019'!$D$33</c15:f>
                      <c15:dlblFieldTableCache>
                        <c:ptCount val="1"/>
                        <c:pt idx="0">
                          <c:v>2070</c:v>
                        </c:pt>
                      </c15:dlblFieldTableCache>
                    </c15:dlblFTEntry>
                  </c15:dlblFieldTable>
                  <c15:showDataLabelsRange val="0"/>
                </c:ext>
                <c:ext xmlns:c16="http://schemas.microsoft.com/office/drawing/2014/chart" uri="{C3380CC4-5D6E-409C-BE32-E72D297353CC}">
                  <c16:uniqueId val="{00000018-DC0E-4D26-A10A-0C51DF87A4F7}"/>
                </c:ext>
              </c:extLst>
            </c:dLbl>
            <c:dLbl>
              <c:idx val="25"/>
              <c:layout/>
              <c:tx>
                <c:strRef>
                  <c:f>'PNG2019'!$D$34</c:f>
                  <c:strCache>
                    <c:ptCount val="1"/>
                    <c:pt idx="0">
                      <c:v>2075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{C96D5A63-6476-4111-A62C-97B6CD58D487}</c15:txfldGUID>
                      <c15:f>'PNG2019'!$D$34</c15:f>
                      <c15:dlblFieldTableCache>
                        <c:ptCount val="1"/>
                        <c:pt idx="0">
                          <c:v>2075</c:v>
                        </c:pt>
                      </c15:dlblFieldTableCache>
                    </c15:dlblFTEntry>
                  </c15:dlblFieldTable>
                  <c15:showDataLabelsRange val="0"/>
                </c:ext>
                <c:ext xmlns:c16="http://schemas.microsoft.com/office/drawing/2014/chart" uri="{C3380CC4-5D6E-409C-BE32-E72D297353CC}">
                  <c16:uniqueId val="{00000019-DC0E-4D26-A10A-0C51DF87A4F7}"/>
                </c:ext>
              </c:extLst>
            </c:dLbl>
            <c:dLbl>
              <c:idx val="26"/>
              <c:layout/>
              <c:tx>
                <c:strRef>
                  <c:f>'PNG2019'!$D$35</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{58F36B7D-CA78-454D-9708-389C53CF0329}</c15:txfldGUID>
                      <c15:f>'PNG2019'!$D$35</c15:f>
                      <c15:dlblFieldTableCache>
                        <c:ptCount val="1"/>
                        <c:pt idx="0">
                          <c:v>2080</c:v>
                        </c:pt>
                      </c15:dlblFieldTableCache>
                    </c15:dlblFTEntry>
                  </c15:dlblFieldTable>
                  <c15:showDataLabelsRange val="0"/>
                </c:ext>
                <c:ext xmlns:c16="http://schemas.microsoft.com/office/drawing/2014/chart" uri="{C3380CC4-5D6E-409C-BE32-E72D297353CC}">
                  <c16:uniqueId val="{0000001A-DC0E-4D26-A10A-0C51DF87A4F7}"/>
                </c:ext>
              </c:extLst>
            </c:dLbl>
            <c:dLbl>
              <c:idx val="27"/>
              <c:layout/>
              <c:tx>
                <c:strRef>
                  <c:f>'PNG2019'!$D$36</c:f>
                  <c:strCache>
                    <c:ptCount val="1"/>
                    <c:pt idx="0">
                      <c:v>2085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{5F7EED72-AE22-4167-9F37-F35E0F25296B}</c15:txfldGUID>
                      <c15:f>'PNG2019'!$D$36</c15:f>
                      <c15:dlblFieldTableCache>
                        <c:ptCount val="1"/>
                        <c:pt idx="0">
                          <c:v>2085</c:v>
                        </c:pt>
                      </c15:dlblFieldTableCache>
                    </c15:dlblFTEntry>
                  </c15:dlblFieldTable>
                  <c15:showDataLabelsRange val="0"/>
                </c:ext>
                <c:ext xmlns:c16="http://schemas.microsoft.com/office/drawing/2014/chart" uri="{C3380CC4-5D6E-409C-BE32-E72D297353CC}">
                  <c16:uniqueId val="{0000001B-DC0E-4D26-A10A-0C51DF87A4F7}"/>
                </c:ext>
              </c:extLst>
            </c:dLbl>
            <c:dLbl>
              <c:idx val="28"/>
              <c:layout/>
              <c:tx>
                <c:strRef>
                  <c:f>'PNG2019'!$D$37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{4AC1DD3B-C00E-4410-AD4F-EA832C1A74A6}</c15:txfldGUID>
                      <c15:f>'PNG2019'!$D$37</c15:f>
                      <c15:dlblFieldTableCache>
                        <c:ptCount val="1"/>
                        <c:pt idx="0">
                          <c:v>2090</c:v>
                        </c:pt>
                      </c15:dlblFieldTableCache>
                    </c15:dlblFTEntry>
                  </c15:dlblFieldTable>
                  <c15:showDataLabelsRange val="0"/>
                </c:ext>
                <c:ext xmlns:c16="http://schemas.microsoft.com/office/drawing/2014/chart" uri="{C3380CC4-5D6E-409C-BE32-E72D297353CC}">
                  <c16:uniqueId val="{0000001C-DC0E-4D26-A10A-0C51DF87A4F7}"/>
                </c:ext>
              </c:extLst>
            </c:dLbl>
            <c:dLbl>
              <c:idx val="29"/>
              <c:layout/>
              <c:tx>
                <c:strRef>
                  <c:f>'PNG2019'!$D$38</c:f>
                  <c:strCache>
                    <c:ptCount val="1"/>
                    <c:pt idx="0">
                      <c:v>2095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{ACF9B5E4-DCF5-499A-AFEF-5D1E6E3F700C}</c15:txfldGUID>
                      <c15:f>'PNG2019'!$D$38</c15:f>
                      <c15:dlblFieldTableCache>
                        <c:ptCount val="1"/>
                        <c:pt idx="0">
                          <c:v>2095</c:v>
                        </c:pt>
                      </c15:dlblFieldTableCache>
                    </c15:dlblFTEntry>
                  </c15:dlblFieldTable>
                  <c15:showDataLabelsRange val="0"/>
                </c:ext>
                <c:ext xmlns:c16="http://schemas.microsoft.com/office/drawing/2014/chart" uri="{C3380CC4-5D6E-409C-BE32-E72D297353CC}">
                  <c16:uniqueId val="{0000001D-DC0E-4D26-A10A-0C51DF87A4F7}"/>
                </c:ext>
              </c:extLst>
            </c:dLbl>
            <c:dLbl>
              <c:idx val="30"/>
              <c:layout/>
              <c:tx>
                <c:strRef>
                  <c:f>'PNG2019'!$D$39</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{2977E4CD-1A99-460B-91CD-CF3861BB9903}</c15:txfldGUID>
                      <c15:f>'PNG2019'!$D$39</c15:f>
                      <c15:dlblFieldTableCache>
                        <c:ptCount val="1"/>
                        <c:pt idx="0">
                          <c:v>2100</c:v>
                        </c:pt>
                      </c15:dlblFieldTableCache>
                    </c15:dlblFTEntry>
                  </c15:dlblFieldTable>
                  <c15:showDataLabelsRange val="0"/>
                </c:ext>
                <c:ext xmlns:c16="http://schemas.microsoft.com/office/drawing/2014/chart" uri="{C3380CC4-5D6E-409C-BE32-E72D297353CC}">
                  <c16:uniqueId val="{0000001E-DC0E-4D26-A10A-0C51DF87A4F7}"/>
                </c:ext>
              </c:extLst>
            </c:dLbl>
            <c:dLbl>
              <c:idx val="31"/>
              <c:tx>
                <c:strRef>
                  <c:f>'PNG2019'!#REF!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{C219222D-0DBB-4A80-A39E-4783DFA4936B}</c15:txfldGUID>
                      <c15:f>'PNG2019'!#REF!</c15:f>
                      <c15:dlblFieldTableCache>
                        <c:ptCount val="1"/>
                        <c:pt idx="0">
                          <c:v>#REF!</c:v>
                        </c:pt>
                      </c15:dlblFieldTableCache>
                    </c15:dlblFTEntry>
                  </c15:dlblFieldTable>
                  <c15:showDataLabelsRange val="0"/>
                </c:ext>
                <c:ext xmlns:c16="http://schemas.microsoft.com/office/drawing/2014/chart" uri="{C3380CC4-5D6E-409C-BE32-E72D297353CC}">
                  <c16:uniqueId val="{0000001F-DC0E-4D26-A10A-0C51DF87A4F7}"/>
                </c:ext>
              </c:extLst>
            </c:dLbl>
            <c:dLbl>
              <c:idx val="32"/>
              <c:tx>
                <c:strRef>
                  <c:f>'PNG2019'!#REF!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{086E2E4A-F16D-4922-BEC8-86E6772E0CB7}</c15:txfldGUID>
                      <c15:f>'PNG2019'!#REF!</c15:f>
                      <c15:dlblFieldTableCache>
                        <c:ptCount val="1"/>
                        <c:pt idx="0">
                          <c:v>#REF!</c:v>
                        </c:pt>
                      </c15:dlblFieldTableCache>
                    </c15:dlblFTEntry>
                  </c15:dlblFieldTable>
                  <c15:showDataLabelsRange val="0"/>
                </c:ext>
                <c:ext xmlns:c16="http://schemas.microsoft.com/office/drawing/2014/chart" uri="{C3380CC4-5D6E-409C-BE32-E72D297353CC}">
                  <c16:uniqueId val="{00000020-DC0E-4D26-A10A-0C51DF87A4F7}"/>
                </c:ext>
              </c:extLst>
            </c:dLbl>
            <c:dLbl>
              <c:idx val="33"/>
              <c:tx>
                <c:strRef>
                  <c:f>'PNG2019'!#REF!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{95A7E056-1653-43A7-886E-BBEC7F48ACE5}</c15:txfldGUID>
                      <c15:f>'PNG2019'!#REF!</c15:f>
                      <c15:dlblFieldTableCache>
                        <c:ptCount val="1"/>
                        <c:pt idx="0">
                          <c:v>#REF!</c:v>
                        </c:pt>
                      </c15:dlblFieldTableCache>
                    </c15:dlblFTEntry>
                  </c15:dlblFieldTable>
                  <c15:showDataLabelsRange val="0"/>
                </c:ext>
                <c:ext xmlns:c16="http://schemas.microsoft.com/office/drawing/2014/chart" uri="{C3380CC4-5D6E-409C-BE32-E72D297353CC}">
                  <c16:uniqueId val="{00000021-DC0E-4D26-A10A-0C51DF87A4F7}"/>
                </c:ext>
              </c:extLst>
            </c:dLbl>
            <c:dLbl>
              <c:idx val="34"/>
              <c:tx>
                <c:strRef>
                  <c:f>'PNG2019'!#REF!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{D921F21F-130D-4270-8D5C-585BFFDF0FCF}</c15:txfldGUID>
                      <c15:f>'PNG2019'!#REF!</c15:f>
                      <c15:dlblFieldTableCache>
                        <c:ptCount val="1"/>
                        <c:pt idx="0">
                          <c:v>#REF!</c:v>
                        </c:pt>
                      </c15:dlblFieldTableCache>
                    </c15:dlblFTEntry>
                  </c15:dlblFieldTable>
                  <c15:showDataLabelsRange val="0"/>
                </c:ext>
                <c:ext xmlns:c16="http://schemas.microsoft.com/office/drawing/2014/chart" uri="{C3380CC4-5D6E-409C-BE32-E72D297353CC}">
                  <c16:uniqueId val="{00000022-DC0E-4D26-A10A-0C51DF87A4F7}"/>
                </c:ext>
              </c:extLst>
            </c:dLbl>
            <c:dLbl>
              <c:idx val="35"/>
              <c:tx>
                <c:strRef>
                  <c:f>'PNG2019'!#REF!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{93C0A2E8-BCF1-498F-A83F-3A7D87FB5C1D}</c15:txfldGUID>
                      <c15:f>'PNG2019'!#REF!</c15:f>
                      <c15:dlblFieldTableCache>
                        <c:ptCount val="1"/>
                        <c:pt idx="0">
                          <c:v>#REF!</c:v>
                        </c:pt>
                      </c15:dlblFieldTableCache>
                    </c15:dlblFTEntry>
                  </c15:dlblFieldTable>
                  <c15:showDataLabelsRange val="0"/>
                </c:ext>
                <c:ext xmlns:c16="http://schemas.microsoft.com/office/drawing/2014/chart" uri="{C3380CC4-5D6E-409C-BE32-E72D297353CC}">
                  <c16:uniqueId val="{00000023-DC0E-4D26-A10A-0C51DF87A4F7}"/>
                </c:ext>
              </c:extLst>
            </c:dLbl>
            <c:dLbl>
              <c:idx val="36"/>
              <c:tx>
                <c:strRef>
                  <c:f>'PNG2019'!#REF!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{2A6E0B36-ECCC-4AE4-B649-DACFFE57E302}</c15:txfldGUID>
                      <c15:f>'PNG2019'!#REF!</c15:f>
                      <c15:dlblFieldTableCache>
                        <c:ptCount val="1"/>
                        <c:pt idx="0">
                          <c:v>#REF!</c:v>
                        </c:pt>
                      </c15:dlblFieldTableCache>
                    </c15:dlblFTEntry>
                  </c15:dlblFieldTable>
                  <c15:showDataLabelsRange val="0"/>
                </c:ext>
                <c:ext xmlns:c16="http://schemas.microsoft.com/office/drawing/2014/chart" uri="{C3380CC4-5D6E-409C-BE32-E72D297353CC}">
                  <c16:uniqueId val="{00000024-DC0E-4D26-A10A-0C51DF87A4F7}"/>
                </c:ext>
              </c:extLst>
            </c:dLbl>
            <c:dLbl>
              <c:idx val="37"/>
              <c:tx>
                <c:strRef>
                  <c:f>'PNG2019'!#REF!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{0918405E-870B-4FDF-A1BC-181C7C9646A4}</c15:txfldGUID>
                      <c15:f>'PNG2019'!#REF!</c15:f>
                      <c15:dlblFieldTableCache>
                        <c:ptCount val="1"/>
                        <c:pt idx="0">
                          <c:v>#REF!</c:v>
                        </c:pt>
                      </c15:dlblFieldTableCache>
                    </c15:dlblFTEntry>
                  </c15:dlblFieldTable>
                  <c15:showDataLabelsRange val="0"/>
                </c:ext>
                <c:ext xmlns:c16="http://schemas.microsoft.com/office/drawing/2014/chart" uri="{C3380CC4-5D6E-409C-BE32-E72D297353CC}">
                  <c16:uniqueId val="{00000025-DC0E-4D26-A10A-0C51DF87A4F7}"/>
                </c:ext>
              </c:extLst>
            </c:dLbl>
            <c:dLbl>
              <c:idx val="38"/>
              <c:tx>
                <c:strRef>
                  <c:f>'PNG2019'!#REF!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{FDFFDD35-E324-4DC3-8028-F0938D0A9D52}</c15:txfldGUID>
                      <c15:f>'PNG2019'!#REF!</c15:f>
                      <c15:dlblFieldTableCache>
                        <c:ptCount val="1"/>
                        <c:pt idx="0">
                          <c:v>#REF!</c:v>
                        </c:pt>
                      </c15:dlblFieldTableCache>
                    </c15:dlblFTEntry>
                  </c15:dlblFieldTable>
                  <c15:showDataLabelsRange val="0"/>
                </c:ext>
                <c:ext xmlns:c16="http://schemas.microsoft.com/office/drawing/2014/chart" uri="{C3380CC4-5D6E-409C-BE32-E72D297353CC}">
                  <c16:uniqueId val="{00000026-DC0E-4D26-A10A-0C51DF87A4F7}"/>
                </c:ext>
              </c:extLst>
            </c:dLbl>
            <c:dLbl>
              <c:idx val="39"/>
              <c:tx>
                <c:strRef>
                  <c:f>Iran2019!#REF!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{BE8A5390-D4F3-4F26-8F53-501D0ED9FBA0}</c15:txfldGUID>
                      <c15:f>Iran2019!#REF!</c15:f>
                      <c15:dlblFieldTableCache>
                        <c:ptCount val="1"/>
                        <c:pt idx="0">
                          <c:v>#REF!</c:v>
                        </c:pt>
                      </c15:dlblFieldTableCache>
                    </c15:dlblFTEntry>
                  </c15:dlblFieldTable>
                  <c15:showDataLabelsRange val="0"/>
                </c:ext>
                <c:ext xmlns:c16="http://schemas.microsoft.com/office/drawing/2014/chart" uri="{C3380CC4-5D6E-409C-BE32-E72D297353CC}">
                  <c16:uniqueId val="{00000027-DC0E-4D26-A10A-0C51DF87A4F7}"/>
                </c:ext>
              </c:extLst>
            </c:dLbl>
            <c:dLbl>
              <c:idx val="40"/>
              <c:tx>
                <c:strRef>
                  <c:f>Iran2019!#REF!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{FAA97436-B3D2-42D5-8925-2D780194944A}</c15:txfldGUID>
                      <c15:f>Iran2019!#REF!</c15:f>
                      <c15:dlblFieldTableCache>
                        <c:ptCount val="1"/>
                        <c:pt idx="0">
                          <c:v>#REF!</c:v>
                        </c:pt>
                      </c15:dlblFieldTableCache>
                    </c15:dlblFTEntry>
                  </c15:dlblFieldTable>
                  <c15:showDataLabelsRange val="0"/>
                </c:ext>
                <c:ext xmlns:c16="http://schemas.microsoft.com/office/drawing/2014/chart" uri="{C3380CC4-5D6E-409C-BE32-E72D297353CC}">
                  <c16:uniqueId val="{00000028-DC0E-4D26-A10A-0C51DF87A4F7}"/>
                </c:ext>
              </c:extLst>
            </c:dLbl>
            <c:dLbl>
              <c:idx val="41"/>
              <c:tx>
                <c:strRef>
                  <c:f>Iran2019!#REF!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{CB3592D5-04A5-4859-BC85-1C0C9A12C0A9}</c15:txfldGUID>
                      <c15:f>Iran2019!#REF!</c15:f>
                      <c15:dlblFieldTableCache>
                        <c:ptCount val="1"/>
                        <c:pt idx="0">
                          <c:v>#REF!</c:v>
                        </c:pt>
                      </c15:dlblFieldTableCache>
                    </c15:dlblFTEntry>
                  </c15:dlblFieldTable>
                  <c15:showDataLabelsRange val="0"/>
                </c:ext>
                <c:ext xmlns:c16="http://schemas.microsoft.com/office/drawing/2014/chart" uri="{C3380CC4-5D6E-409C-BE32-E72D297353CC}">
                  <c16:uniqueId val="{00000029-DC0E-4D26-A10A-0C51DF87A4F7}"/>
                </c:ext>
              </c:extLst>
            </c:dLbl>
            <c:dLbl>
              <c:idx val="42"/>
              <c:tx>
                <c:strRef>
                  <c:f>Finland2019!#REF!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{E936F851-2F7D-4F9A-8C3A-44CDEE9EA7D9}</c15:txfldGUID>
                      <c15:f>Finland2019!#REF!</c15:f>
                      <c15:dlblFieldTableCache>
                        <c:ptCount val="1"/>
                        <c:pt idx="0">
                          <c:v>#REF!</c:v>
                        </c:pt>
                      </c15:dlblFieldTableCache>
                    </c15:dlblFTEntry>
                  </c15:dlblFieldTable>
                  <c15:showDataLabelsRange val="0"/>
                </c:ext>
                <c:ext xmlns:c16="http://schemas.microsoft.com/office/drawing/2014/chart" uri="{C3380CC4-5D6E-409C-BE32-E72D297353CC}">
                  <c16:uniqueId val="{0000002A-DC0E-4D26-A10A-0C51DF87A4F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'PNG2019'!$B$9:$B$39</c:f>
              <c:numCache>
                <c:formatCode>0.000_ </c:formatCode>
                <c:ptCount val="31"/>
                <c:pt idx="0">
                  <c:v>1.6819799999999763E-2</c:v>
                </c:pt>
                <c:pt idx="1">
                  <c:v>2.5371100000000091E-2</c:v>
                </c:pt>
                <c:pt idx="2">
                  <c:v>3.9919000000000038E-2</c:v>
                </c:pt>
                <c:pt idx="3">
                  <c:v>5.2726199999999904E-2</c:v>
                </c:pt>
                <c:pt idx="4">
                  <c:v>6.5450800000000212E-2</c:v>
                </c:pt>
                <c:pt idx="5">
                  <c:v>7.880839999999982E-2</c:v>
                </c:pt>
                <c:pt idx="6">
                  <c:v>9.410849999999997E-2</c:v>
                </c:pt>
                <c:pt idx="7">
                  <c:v>0.10446340000000021</c:v>
                </c:pt>
                <c:pt idx="8">
                  <c:v>0.11060300000000005</c:v>
                </c:pt>
                <c:pt idx="9">
                  <c:v>0.12317469999999994</c:v>
                </c:pt>
                <c:pt idx="10">
                  <c:v>0.1307843000000001</c:v>
                </c:pt>
                <c:pt idx="11">
                  <c:v>0.14629209999999987</c:v>
                </c:pt>
                <c:pt idx="12">
                  <c:v>0.16128719999999977</c:v>
                </c:pt>
                <c:pt idx="13">
                  <c:v>0.16365169999999968</c:v>
                </c:pt>
                <c:pt idx="14">
                  <c:v>0.17101509999999998</c:v>
                </c:pt>
                <c:pt idx="15">
                  <c:v>0.17623240000000048</c:v>
                </c:pt>
                <c:pt idx="16">
                  <c:v>0.17890729999999966</c:v>
                </c:pt>
                <c:pt idx="17">
                  <c:v>0.17832520000000099</c:v>
                </c:pt>
                <c:pt idx="18">
                  <c:v>0.17539079999999974</c:v>
                </c:pt>
                <c:pt idx="19">
                  <c:v>0.17114659999999926</c:v>
                </c:pt>
                <c:pt idx="20">
                  <c:v>0.16520590000000085</c:v>
                </c:pt>
                <c:pt idx="21">
                  <c:v>0.15811959999999914</c:v>
                </c:pt>
                <c:pt idx="22">
                  <c:v>0.14970499999999981</c:v>
                </c:pt>
                <c:pt idx="23">
                  <c:v>0.13943430000000046</c:v>
                </c:pt>
                <c:pt idx="24">
                  <c:v>0.12728679999999953</c:v>
                </c:pt>
                <c:pt idx="25">
                  <c:v>0.11412329999999997</c:v>
                </c:pt>
                <c:pt idx="26">
                  <c:v>0.10035719999999948</c:v>
                </c:pt>
                <c:pt idx="27">
                  <c:v>8.620800000000059E-2</c:v>
                </c:pt>
                <c:pt idx="28">
                  <c:v>7.2827800000000664E-2</c:v>
                </c:pt>
                <c:pt idx="29">
                  <c:v>5.9979300000000534E-2</c:v>
                </c:pt>
                <c:pt idx="30">
                  <c:v>4.7130800000000403E-2</c:v>
                </c:pt>
              </c:numCache>
            </c:numRef>
          </c:xVal>
          <c:yVal>
            <c:numRef>
              <c:f>'PNG2019'!$C$9:$C$39</c:f>
              <c:numCache>
                <c:formatCode>0.000_);[Red]\(0.000\)</c:formatCode>
                <c:ptCount val="31"/>
                <c:pt idx="0">
                  <c:v>2.002148</c:v>
                </c:pt>
                <c:pt idx="1">
                  <c:v>2.0862469999999989</c:v>
                </c:pt>
                <c:pt idx="2">
                  <c:v>2.2558590000000009</c:v>
                </c:pt>
                <c:pt idx="3">
                  <c:v>2.4854369999999992</c:v>
                </c:pt>
                <c:pt idx="4">
                  <c:v>2.783121</c:v>
                </c:pt>
                <c:pt idx="5">
                  <c:v>3.1399450000000013</c:v>
                </c:pt>
                <c:pt idx="6">
                  <c:v>3.5712049999999982</c:v>
                </c:pt>
                <c:pt idx="7">
                  <c:v>4.081030000000001</c:v>
                </c:pt>
                <c:pt idx="8">
                  <c:v>4.6158390000000002</c:v>
                </c:pt>
                <c:pt idx="9">
                  <c:v>5.1870600000000016</c:v>
                </c:pt>
                <c:pt idx="10">
                  <c:v>5.8475859999999997</c:v>
                </c:pt>
                <c:pt idx="11">
                  <c:v>6.4949030000000025</c:v>
                </c:pt>
                <c:pt idx="12">
                  <c:v>7.3105069999999985</c:v>
                </c:pt>
                <c:pt idx="13">
                  <c:v>8.1077750000000002</c:v>
                </c:pt>
                <c:pt idx="14">
                  <c:v>8.9470239999999954</c:v>
                </c:pt>
                <c:pt idx="15">
                  <c:v>9.8179259999999999</c:v>
                </c:pt>
                <c:pt idx="16">
                  <c:v>10.709348</c:v>
                </c:pt>
                <c:pt idx="17">
                  <c:v>11.606998999999997</c:v>
                </c:pt>
                <c:pt idx="18">
                  <c:v>12.49260000000001</c:v>
                </c:pt>
                <c:pt idx="19">
                  <c:v>13.360906999999994</c:v>
                </c:pt>
                <c:pt idx="20">
                  <c:v>14.204066000000003</c:v>
                </c:pt>
                <c:pt idx="21">
                  <c:v>15.012966000000002</c:v>
                </c:pt>
                <c:pt idx="22">
                  <c:v>15.785261999999994</c:v>
                </c:pt>
                <c:pt idx="23">
                  <c:v>16.510016</c:v>
                </c:pt>
                <c:pt idx="24">
                  <c:v>17.179604999999999</c:v>
                </c:pt>
                <c:pt idx="25">
                  <c:v>17.782883999999996</c:v>
                </c:pt>
                <c:pt idx="26">
                  <c:v>18.320837999999998</c:v>
                </c:pt>
                <c:pt idx="27">
                  <c:v>18.78645599999999</c:v>
                </c:pt>
                <c:pt idx="28">
                  <c:v>19.182918000000004</c:v>
                </c:pt>
                <c:pt idx="29">
                  <c:v>19.514733999999997</c:v>
                </c:pt>
                <c:pt idx="30">
                  <c:v>19.78271100000001</c:v>
                </c:pt>
              </c:numCache>
            </c:numRef>
          </c:yVal>
          <c:smooth val="1"/>
          <c:extLst>
            <c:ext xmlns:c16="http://schemas.microsoft.com/office/drawing/2014/chart" uri="{C3380CC4-5D6E-409C-BE32-E72D297353CC}">
              <c16:uniqueId val="{0000002B-DC0E-4D26-A10A-0C51DF87A4F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6729897512397542"/>
              <c:y val="0.9196519291989993"/>
            </c:manualLayout>
          </c:layout>
          <c:overlay val="0"/>
        </c:title>
        <c:numFmt formatCode="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Papua New Guinea,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Fiji total human population, with UN 2019 projections, 1950-2100 </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8.8026110632643748E-2"/>
          <c:y val="3.9469208663976532E-2"/>
          <c:w val="0.87837113432844172"/>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Fiji2019!$D$9</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{CC931E98-AC83-412B-B87E-A9FEBDA91DAC}</c15:txfldGUID>
                      <c15:f>Fiji2019!$D$9</c15:f>
                      <c15:dlblFieldTableCache>
                        <c:ptCount val="1"/>
                        <c:pt idx="0">
                          <c:v>1950</c:v>
                        </c:pt>
                      </c15:dlblFieldTableCache>
                    </c15:dlblFTEntry>
                  </c15:dlblFieldTable>
                  <c15:showDataLabelsRange val="0"/>
                </c:ext>
                <c:ext xmlns:c16="http://schemas.microsoft.com/office/drawing/2014/chart" uri="{C3380CC4-5D6E-409C-BE32-E72D297353CC}">
                  <c16:uniqueId val="{00000000-81B4-4E5D-8A1F-04F019962514}"/>
                </c:ext>
              </c:extLst>
            </c:dLbl>
            <c:dLbl>
              <c:idx val="1"/>
              <c:layout/>
              <c:tx>
                <c:strRef>
                  <c:f>Fiji2019!$D$10</c:f>
                  <c:strCache>
                    <c:ptCount val="1"/>
                    <c:pt idx="0">
                      <c:v>1955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{60AF49D3-0766-44B8-8BAF-D3A6E750AB45}</c15:txfldGUID>
                      <c15:f>Fiji2019!$D$10</c15:f>
                      <c15:dlblFieldTableCache>
                        <c:ptCount val="1"/>
                        <c:pt idx="0">
                          <c:v>1955</c:v>
                        </c:pt>
                      </c15:dlblFieldTableCache>
                    </c15:dlblFTEntry>
                  </c15:dlblFieldTable>
                  <c15:showDataLabelsRange val="0"/>
                </c:ext>
                <c:ext xmlns:c16="http://schemas.microsoft.com/office/drawing/2014/chart" uri="{C3380CC4-5D6E-409C-BE32-E72D297353CC}">
                  <c16:uniqueId val="{00000001-81B4-4E5D-8A1F-04F019962514}"/>
                </c:ext>
              </c:extLst>
            </c:dLbl>
            <c:dLbl>
              <c:idx val="2"/>
              <c:layout/>
              <c:tx>
                <c:strRef>
                  <c:f>Fiji2019!$D$11</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{48DEADDE-47CE-4DAC-BC39-0029E072E994}</c15:txfldGUID>
                      <c15:f>Fiji2019!$D$11</c15:f>
                      <c15:dlblFieldTableCache>
                        <c:ptCount val="1"/>
                        <c:pt idx="0">
                          <c:v>1960</c:v>
                        </c:pt>
                      </c15:dlblFieldTableCache>
                    </c15:dlblFTEntry>
                  </c15:dlblFieldTable>
                  <c15:showDataLabelsRange val="0"/>
                </c:ext>
                <c:ext xmlns:c16="http://schemas.microsoft.com/office/drawing/2014/chart" uri="{C3380CC4-5D6E-409C-BE32-E72D297353CC}">
                  <c16:uniqueId val="{00000002-81B4-4E5D-8A1F-04F019962514}"/>
                </c:ext>
              </c:extLst>
            </c:dLbl>
            <c:dLbl>
              <c:idx val="3"/>
              <c:layout/>
              <c:tx>
                <c:strRef>
                  <c:f>Fiji2019!$D$12</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{8955D58B-56FA-499A-B70F-6F90BAB59F58}</c15:txfldGUID>
                      <c15:f>Fiji2019!$D$12</c15:f>
                      <c15:dlblFieldTableCache>
                        <c:ptCount val="1"/>
                        <c:pt idx="0">
                          <c:v>1965</c:v>
                        </c:pt>
                      </c15:dlblFieldTableCache>
                    </c15:dlblFTEntry>
                  </c15:dlblFieldTable>
                  <c15:showDataLabelsRange val="0"/>
                </c:ext>
                <c:ext xmlns:c16="http://schemas.microsoft.com/office/drawing/2014/chart" uri="{C3380CC4-5D6E-409C-BE32-E72D297353CC}">
                  <c16:uniqueId val="{00000003-81B4-4E5D-8A1F-04F019962514}"/>
                </c:ext>
              </c:extLst>
            </c:dLbl>
            <c:dLbl>
              <c:idx val="4"/>
              <c:layout/>
              <c:tx>
                <c:strRef>
                  <c:f>Fiji2019!$D$13</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{71DD2F92-8E72-4768-851D-329A461509BF}</c15:txfldGUID>
                      <c15:f>Fiji2019!$D$13</c15:f>
                      <c15:dlblFieldTableCache>
                        <c:ptCount val="1"/>
                        <c:pt idx="0">
                          <c:v>1970</c:v>
                        </c:pt>
                      </c15:dlblFieldTableCache>
                    </c15:dlblFTEntry>
                  </c15:dlblFieldTable>
                  <c15:showDataLabelsRange val="0"/>
                </c:ext>
                <c:ext xmlns:c16="http://schemas.microsoft.com/office/drawing/2014/chart" uri="{C3380CC4-5D6E-409C-BE32-E72D297353CC}">
                  <c16:uniqueId val="{00000004-81B4-4E5D-8A1F-04F019962514}"/>
                </c:ext>
              </c:extLst>
            </c:dLbl>
            <c:dLbl>
              <c:idx val="5"/>
              <c:layout/>
              <c:tx>
                <c:strRef>
                  <c:f>Fiji2019!$D$14</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{88ED3851-A0FC-4C88-BA52-B014E2D468E7}</c15:txfldGUID>
                      <c15:f>Fiji2019!$D$14</c15:f>
                      <c15:dlblFieldTableCache>
                        <c:ptCount val="1"/>
                        <c:pt idx="0">
                          <c:v>1975</c:v>
                        </c:pt>
                      </c15:dlblFieldTableCache>
                    </c15:dlblFTEntry>
                  </c15:dlblFieldTable>
                  <c15:showDataLabelsRange val="0"/>
                </c:ext>
                <c:ext xmlns:c16="http://schemas.microsoft.com/office/drawing/2014/chart" uri="{C3380CC4-5D6E-409C-BE32-E72D297353CC}">
                  <c16:uniqueId val="{00000005-81B4-4E5D-8A1F-04F019962514}"/>
                </c:ext>
              </c:extLst>
            </c:dLbl>
            <c:dLbl>
              <c:idx val="6"/>
              <c:layout/>
              <c:tx>
                <c:strRef>
                  <c:f>Fiji2019!$D$15</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{6141ACA3-4954-449C-BC51-7831D17D228C}</c15:txfldGUID>
                      <c15:f>Fiji2019!$D$15</c15:f>
                      <c15:dlblFieldTableCache>
                        <c:ptCount val="1"/>
                        <c:pt idx="0">
                          <c:v>1980</c:v>
                        </c:pt>
                      </c15:dlblFieldTableCache>
                    </c15:dlblFTEntry>
                  </c15:dlblFieldTable>
                  <c15:showDataLabelsRange val="0"/>
                </c:ext>
                <c:ext xmlns:c16="http://schemas.microsoft.com/office/drawing/2014/chart" uri="{C3380CC4-5D6E-409C-BE32-E72D297353CC}">
                  <c16:uniqueId val="{00000006-81B4-4E5D-8A1F-04F019962514}"/>
                </c:ext>
              </c:extLst>
            </c:dLbl>
            <c:dLbl>
              <c:idx val="7"/>
              <c:layout/>
              <c:tx>
                <c:strRef>
                  <c:f>Fiji2019!$D$16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{4BABC7D2-910A-448E-AB5B-E84CFAADAB8E}</c15:txfldGUID>
                      <c15:f>Fiji2019!$D$16</c15:f>
                      <c15:dlblFieldTableCache>
                        <c:ptCount val="1"/>
                        <c:pt idx="0">
                          <c:v>1985</c:v>
                        </c:pt>
                      </c15:dlblFieldTableCache>
                    </c15:dlblFTEntry>
                  </c15:dlblFieldTable>
                  <c15:showDataLabelsRange val="0"/>
                </c:ext>
                <c:ext xmlns:c16="http://schemas.microsoft.com/office/drawing/2014/chart" uri="{C3380CC4-5D6E-409C-BE32-E72D297353CC}">
                  <c16:uniqueId val="{00000007-81B4-4E5D-8A1F-04F019962514}"/>
                </c:ext>
              </c:extLst>
            </c:dLbl>
            <c:dLbl>
              <c:idx val="8"/>
              <c:layout/>
              <c:tx>
                <c:strRef>
                  <c:f>Fiji2019!$D$17</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{9BAB5E9B-4AE5-44D1-ABC6-C063E745B71F}</c15:txfldGUID>
                      <c15:f>Fiji2019!$D$17</c15:f>
                      <c15:dlblFieldTableCache>
                        <c:ptCount val="1"/>
                        <c:pt idx="0">
                          <c:v>1990</c:v>
                        </c:pt>
                      </c15:dlblFieldTableCache>
                    </c15:dlblFTEntry>
                  </c15:dlblFieldTable>
                  <c15:showDataLabelsRange val="0"/>
                </c:ext>
                <c:ext xmlns:c16="http://schemas.microsoft.com/office/drawing/2014/chart" uri="{C3380CC4-5D6E-409C-BE32-E72D297353CC}">
                  <c16:uniqueId val="{00000008-81B4-4E5D-8A1F-04F019962514}"/>
                </c:ext>
              </c:extLst>
            </c:dLbl>
            <c:dLbl>
              <c:idx val="9"/>
              <c:layout/>
              <c:tx>
                <c:strRef>
                  <c:f>Fiji2019!$D$18</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{8CD12EEA-9301-4CDC-A7C4-492679D1BB8C}</c15:txfldGUID>
                      <c15:f>Fiji2019!$D$18</c15:f>
                      <c15:dlblFieldTableCache>
                        <c:ptCount val="1"/>
                        <c:pt idx="0">
                          <c:v>1995</c:v>
                        </c:pt>
                      </c15:dlblFieldTableCache>
                    </c15:dlblFTEntry>
                  </c15:dlblFieldTable>
                  <c15:showDataLabelsRange val="0"/>
                </c:ext>
                <c:ext xmlns:c16="http://schemas.microsoft.com/office/drawing/2014/chart" uri="{C3380CC4-5D6E-409C-BE32-E72D297353CC}">
                  <c16:uniqueId val="{00000009-81B4-4E5D-8A1F-04F019962514}"/>
                </c:ext>
              </c:extLst>
            </c:dLbl>
            <c:dLbl>
              <c:idx val="10"/>
              <c:layout/>
              <c:tx>
                <c:strRef>
                  <c:f>Fiji2019!$D$19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{D1E903FC-9B7F-4252-9688-BF6C45F315C6}</c15:txfldGUID>
                      <c15:f>Fiji2019!$D$19</c15:f>
                      <c15:dlblFieldTableCache>
                        <c:ptCount val="1"/>
                        <c:pt idx="0">
                          <c:v>2000</c:v>
                        </c:pt>
                      </c15:dlblFieldTableCache>
                    </c15:dlblFTEntry>
                  </c15:dlblFieldTable>
                  <c15:showDataLabelsRange val="0"/>
                </c:ext>
                <c:ext xmlns:c16="http://schemas.microsoft.com/office/drawing/2014/chart" uri="{C3380CC4-5D6E-409C-BE32-E72D297353CC}">
                  <c16:uniqueId val="{0000000A-81B4-4E5D-8A1F-04F019962514}"/>
                </c:ext>
              </c:extLst>
            </c:dLbl>
            <c:dLbl>
              <c:idx val="11"/>
              <c:layout/>
              <c:tx>
                <c:strRef>
                  <c:f>Fiji2019!$D$20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{6E9072F5-C75A-497F-A243-689CB3DBCEEA}</c15:txfldGUID>
                      <c15:f>Fiji2019!$D$20</c15:f>
                      <c15:dlblFieldTableCache>
                        <c:ptCount val="1"/>
                      </c15:dlblFieldTableCache>
                    </c15:dlblFTEntry>
                  </c15:dlblFieldTable>
                  <c15:showDataLabelsRange val="0"/>
                </c:ext>
                <c:ext xmlns:c16="http://schemas.microsoft.com/office/drawing/2014/chart" uri="{C3380CC4-5D6E-409C-BE32-E72D297353CC}">
                  <c16:uniqueId val="{0000000B-81B4-4E5D-8A1F-04F019962514}"/>
                </c:ext>
              </c:extLst>
            </c:dLbl>
            <c:dLbl>
              <c:idx val="12"/>
              <c:layout/>
              <c:tx>
                <c:strRef>
                  <c:f>Fiji2019!$D$21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{684110F1-759C-4C8C-8EC0-6362A7B8B0E0}</c15:txfldGUID>
                      <c15:f>Fiji2019!$D$21</c15:f>
                      <c15:dlblFieldTableCache>
                        <c:ptCount val="1"/>
                        <c:pt idx="0">
                          <c:v>2010</c:v>
                        </c:pt>
                      </c15:dlblFieldTableCache>
                    </c15:dlblFTEntry>
                  </c15:dlblFieldTable>
                  <c15:showDataLabelsRange val="0"/>
                </c:ext>
                <c:ext xmlns:c16="http://schemas.microsoft.com/office/drawing/2014/chart" uri="{C3380CC4-5D6E-409C-BE32-E72D297353CC}">
                  <c16:uniqueId val="{0000000C-81B4-4E5D-8A1F-04F019962514}"/>
                </c:ext>
              </c:extLst>
            </c:dLbl>
            <c:dLbl>
              <c:idx val="13"/>
              <c:layout/>
              <c:tx>
                <c:strRef>
                  <c:f>Fiji2019!$D$22</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{9B787E43-9DBF-4DC0-A977-B378DE3E3CC8}</c15:txfldGUID>
                      <c15:f>Fiji2019!$D$22</c15:f>
                      <c15:dlblFieldTableCache>
                        <c:ptCount val="1"/>
                        <c:pt idx="0">
                          <c:v>2015</c:v>
                        </c:pt>
                      </c15:dlblFieldTableCache>
                    </c15:dlblFTEntry>
                  </c15:dlblFieldTable>
                  <c15:showDataLabelsRange val="0"/>
                </c:ext>
                <c:ext xmlns:c16="http://schemas.microsoft.com/office/drawing/2014/chart" uri="{C3380CC4-5D6E-409C-BE32-E72D297353CC}">
                  <c16:uniqueId val="{0000000D-81B4-4E5D-8A1F-04F019962514}"/>
                </c:ext>
              </c:extLst>
            </c:dLbl>
            <c:dLbl>
              <c:idx val="14"/>
              <c:layout/>
              <c:tx>
                <c:strRef>
                  <c:f>Fiji2019!$D$23</c:f>
                  <c:strCache>
                    <c:ptCount val="1"/>
                    <c:pt idx="0">
                      <c:v>2020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{5CDECCD4-7D1C-4253-A0DE-319A5DD789AD}</c15:txfldGUID>
                      <c15:f>Fiji2019!$D$23</c15:f>
                      <c15:dlblFieldTableCache>
                        <c:ptCount val="1"/>
                        <c:pt idx="0">
                          <c:v>2020</c:v>
                        </c:pt>
                      </c15:dlblFieldTableCache>
                    </c15:dlblFTEntry>
                  </c15:dlblFieldTable>
                  <c15:showDataLabelsRange val="0"/>
                </c:ext>
                <c:ext xmlns:c16="http://schemas.microsoft.com/office/drawing/2014/chart" uri="{C3380CC4-5D6E-409C-BE32-E72D297353CC}">
                  <c16:uniqueId val="{0000000E-81B4-4E5D-8A1F-04F019962514}"/>
                </c:ext>
              </c:extLst>
            </c:dLbl>
            <c:dLbl>
              <c:idx val="15"/>
              <c:layout/>
              <c:tx>
                <c:strRef>
                  <c:f>Fiji2019!$D$24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{0F41F77F-2A23-4B2A-A74D-E8D97F52DCAC}</c15:txfldGUID>
                      <c15:f>Fiji2019!$D$24</c15:f>
                      <c15:dlblFieldTableCache>
                        <c:ptCount val="1"/>
                      </c15:dlblFieldTableCache>
                    </c15:dlblFTEntry>
                  </c15:dlblFieldTable>
                  <c15:showDataLabelsRange val="0"/>
                </c:ext>
                <c:ext xmlns:c16="http://schemas.microsoft.com/office/drawing/2014/chart" uri="{C3380CC4-5D6E-409C-BE32-E72D297353CC}">
                  <c16:uniqueId val="{0000000F-81B4-4E5D-8A1F-04F019962514}"/>
                </c:ext>
              </c:extLst>
            </c:dLbl>
            <c:dLbl>
              <c:idx val="16"/>
              <c:layout/>
              <c:tx>
                <c:strRef>
                  <c:f>Fiji2019!$D$25</c:f>
                  <c:strCache>
                    <c:ptCount val="1"/>
                    <c:pt idx="0">
                      <c:v>2030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{3347E93D-D6FD-4D7E-977F-390706D8DA09}</c15:txfldGUID>
                      <c15:f>Fiji2019!$D$25</c15:f>
                      <c15:dlblFieldTableCache>
                        <c:ptCount val="1"/>
                        <c:pt idx="0">
                          <c:v>2030</c:v>
                        </c:pt>
                      </c15:dlblFieldTableCache>
                    </c15:dlblFTEntry>
                  </c15:dlblFieldTable>
                  <c15:showDataLabelsRange val="0"/>
                </c:ext>
                <c:ext xmlns:c16="http://schemas.microsoft.com/office/drawing/2014/chart" uri="{C3380CC4-5D6E-409C-BE32-E72D297353CC}">
                  <c16:uniqueId val="{00000010-81B4-4E5D-8A1F-04F019962514}"/>
                </c:ext>
              </c:extLst>
            </c:dLbl>
            <c:dLbl>
              <c:idx val="17"/>
              <c:layout/>
              <c:tx>
                <c:strRef>
                  <c:f>Fiji2019!$D$26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{D6DC6AC3-6CCE-4CC3-992E-332FE635EA1F}</c15:txfldGUID>
                      <c15:f>Fiji2019!$D$26</c15:f>
                      <c15:dlblFieldTableCache>
                        <c:ptCount val="1"/>
                      </c15:dlblFieldTableCache>
                    </c15:dlblFTEntry>
                  </c15:dlblFieldTable>
                  <c15:showDataLabelsRange val="0"/>
                </c:ext>
                <c:ext xmlns:c16="http://schemas.microsoft.com/office/drawing/2014/chart" uri="{C3380CC4-5D6E-409C-BE32-E72D297353CC}">
                  <c16:uniqueId val="{00000011-81B4-4E5D-8A1F-04F019962514}"/>
                </c:ext>
              </c:extLst>
            </c:dLbl>
            <c:dLbl>
              <c:idx val="18"/>
              <c:layout/>
              <c:tx>
                <c:strRef>
                  <c:f>Fiji2019!$D$27</c:f>
                  <c:strCache>
                    <c:ptCount val="1"/>
                    <c:pt idx="0">
                      <c:v>2040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{139667C2-DF8E-4F72-9853-642ACCC9E6F0}</c15:txfldGUID>
                      <c15:f>Fiji2019!$D$27</c15:f>
                      <c15:dlblFieldTableCache>
                        <c:ptCount val="1"/>
                        <c:pt idx="0">
                          <c:v>2040</c:v>
                        </c:pt>
                      </c15:dlblFieldTableCache>
                    </c15:dlblFTEntry>
                  </c15:dlblFieldTable>
                  <c15:showDataLabelsRange val="0"/>
                </c:ext>
                <c:ext xmlns:c16="http://schemas.microsoft.com/office/drawing/2014/chart" uri="{C3380CC4-5D6E-409C-BE32-E72D297353CC}">
                  <c16:uniqueId val="{00000012-81B4-4E5D-8A1F-04F019962514}"/>
                </c:ext>
              </c:extLst>
            </c:dLbl>
            <c:dLbl>
              <c:idx val="19"/>
              <c:layout/>
              <c:tx>
                <c:strRef>
                  <c:f>Fiji2019!$D$28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{1A89D741-F564-4B3C-A411-4FBAFA4ED44D}</c15:txfldGUID>
                      <c15:f>Fiji2019!$D$28</c15:f>
                      <c15:dlblFieldTableCache>
                        <c:ptCount val="1"/>
                      </c15:dlblFieldTableCache>
                    </c15:dlblFTEntry>
                  </c15:dlblFieldTable>
                  <c15:showDataLabelsRange val="0"/>
                </c:ext>
                <c:ext xmlns:c16="http://schemas.microsoft.com/office/drawing/2014/chart" uri="{C3380CC4-5D6E-409C-BE32-E72D297353CC}">
                  <c16:uniqueId val="{00000013-81B4-4E5D-8A1F-04F019962514}"/>
                </c:ext>
              </c:extLst>
            </c:dLbl>
            <c:dLbl>
              <c:idx val="20"/>
              <c:layout/>
              <c:tx>
                <c:strRef>
                  <c:f>Fiji2019!$D$29</c:f>
                  <c:strCache>
                    <c:ptCount val="1"/>
                    <c:pt idx="0">
                      <c:v>2050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{C14A48B1-8447-48D2-802A-3B5D0BD0492B}</c15:txfldGUID>
                      <c15:f>Fiji2019!$D$29</c15:f>
                      <c15:dlblFieldTableCache>
                        <c:ptCount val="1"/>
                        <c:pt idx="0">
                          <c:v>2050</c:v>
                        </c:pt>
                      </c15:dlblFieldTableCache>
                    </c15:dlblFTEntry>
                  </c15:dlblFieldTable>
                  <c15:showDataLabelsRange val="0"/>
                </c:ext>
                <c:ext xmlns:c16="http://schemas.microsoft.com/office/drawing/2014/chart" uri="{C3380CC4-5D6E-409C-BE32-E72D297353CC}">
                  <c16:uniqueId val="{00000014-81B4-4E5D-8A1F-04F019962514}"/>
                </c:ext>
              </c:extLst>
            </c:dLbl>
            <c:dLbl>
              <c:idx val="21"/>
              <c:layout/>
              <c:tx>
                <c:strRef>
                  <c:f>Fiji2019!$D$30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{C13C73E5-DE0B-46E9-A9C0-D53808AA2AC2}</c15:txfldGUID>
                      <c15:f>Fiji2019!$D$30</c15:f>
                      <c15:dlblFieldTableCache>
                        <c:ptCount val="1"/>
                      </c15:dlblFieldTableCache>
                    </c15:dlblFTEntry>
                  </c15:dlblFieldTable>
                  <c15:showDataLabelsRange val="0"/>
                </c:ext>
                <c:ext xmlns:c16="http://schemas.microsoft.com/office/drawing/2014/chart" uri="{C3380CC4-5D6E-409C-BE32-E72D297353CC}">
                  <c16:uniqueId val="{00000015-81B4-4E5D-8A1F-04F019962514}"/>
                </c:ext>
              </c:extLst>
            </c:dLbl>
            <c:dLbl>
              <c:idx val="22"/>
              <c:layout/>
              <c:tx>
                <c:strRef>
                  <c:f>Fiji2019!$D$31</c:f>
                  <c:strCache>
                    <c:ptCount val="1"/>
                    <c:pt idx="0">
                      <c:v>2060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{B199F930-54B4-402A-B854-A75977AA7613}</c15:txfldGUID>
                      <c15:f>Fiji2019!$D$31</c15:f>
                      <c15:dlblFieldTableCache>
                        <c:ptCount val="1"/>
                        <c:pt idx="0">
                          <c:v>2060</c:v>
                        </c:pt>
                      </c15:dlblFieldTableCache>
                    </c15:dlblFTEntry>
                  </c15:dlblFieldTable>
                  <c15:showDataLabelsRange val="0"/>
                </c:ext>
                <c:ext xmlns:c16="http://schemas.microsoft.com/office/drawing/2014/chart" uri="{C3380CC4-5D6E-409C-BE32-E72D297353CC}">
                  <c16:uniqueId val="{00000016-81B4-4E5D-8A1F-04F019962514}"/>
                </c:ext>
              </c:extLst>
            </c:dLbl>
            <c:dLbl>
              <c:idx val="23"/>
              <c:layout/>
              <c:tx>
                <c:strRef>
                  <c:f>Fiji2019!$D$32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{A44EF89E-BC42-4C21-9C09-3E270EDD336D}</c15:txfldGUID>
                      <c15:f>Fiji2019!$D$32</c15:f>
                      <c15:dlblFieldTableCache>
                        <c:ptCount val="1"/>
                      </c15:dlblFieldTableCache>
                    </c15:dlblFTEntry>
                  </c15:dlblFieldTable>
                  <c15:showDataLabelsRange val="0"/>
                </c:ext>
                <c:ext xmlns:c16="http://schemas.microsoft.com/office/drawing/2014/chart" uri="{C3380CC4-5D6E-409C-BE32-E72D297353CC}">
                  <c16:uniqueId val="{00000017-81B4-4E5D-8A1F-04F019962514}"/>
                </c:ext>
              </c:extLst>
            </c:dLbl>
            <c:dLbl>
              <c:idx val="24"/>
              <c:layout/>
              <c:tx>
                <c:strRef>
                  <c:f>Fiji2019!$D$33</c:f>
                  <c:strCache>
                    <c:ptCount val="1"/>
                    <c:pt idx="0">
                      <c:v>2070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{EFAEB22E-A629-4814-B718-9D5199BDB012}</c15:txfldGUID>
                      <c15:f>Fiji2019!$D$33</c15:f>
                      <c15:dlblFieldTableCache>
                        <c:ptCount val="1"/>
                        <c:pt idx="0">
                          <c:v>2070</c:v>
                        </c:pt>
                      </c15:dlblFieldTableCache>
                    </c15:dlblFTEntry>
                  </c15:dlblFieldTable>
                  <c15:showDataLabelsRange val="0"/>
                </c:ext>
                <c:ext xmlns:c16="http://schemas.microsoft.com/office/drawing/2014/chart" uri="{C3380CC4-5D6E-409C-BE32-E72D297353CC}">
                  <c16:uniqueId val="{00000018-81B4-4E5D-8A1F-04F019962514}"/>
                </c:ext>
              </c:extLst>
            </c:dLbl>
            <c:dLbl>
              <c:idx val="25"/>
              <c:layout/>
              <c:tx>
                <c:strRef>
                  <c:f>Fiji2019!$D$34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{7F95BDC0-71BE-4F13-B8B1-8658F7E75A54}</c15:txfldGUID>
                      <c15:f>Fiji2019!$D$34</c15:f>
                      <c15:dlblFieldTableCache>
                        <c:ptCount val="1"/>
                      </c15:dlblFieldTableCache>
                    </c15:dlblFTEntry>
                  </c15:dlblFieldTable>
                  <c15:showDataLabelsRange val="0"/>
                </c:ext>
                <c:ext xmlns:c16="http://schemas.microsoft.com/office/drawing/2014/chart" uri="{C3380CC4-5D6E-409C-BE32-E72D297353CC}">
                  <c16:uniqueId val="{00000019-81B4-4E5D-8A1F-04F019962514}"/>
                </c:ext>
              </c:extLst>
            </c:dLbl>
            <c:dLbl>
              <c:idx val="26"/>
              <c:layout/>
              <c:tx>
                <c:strRef>
                  <c:f>Fiji2019!$D$35</c:f>
                  <c:strCache>
                    <c:ptCount val="1"/>
                    <c:pt idx="0">
                      <c:v>2080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{27C9878B-5C76-4C58-B674-7242F921DF63}</c15:txfldGUID>
                      <c15:f>Fiji2019!$D$35</c15:f>
                      <c15:dlblFieldTableCache>
                        <c:ptCount val="1"/>
                        <c:pt idx="0">
                          <c:v>2080</c:v>
                        </c:pt>
                      </c15:dlblFieldTableCache>
                    </c15:dlblFTEntry>
                  </c15:dlblFieldTable>
                  <c15:showDataLabelsRange val="0"/>
                </c:ext>
                <c:ext xmlns:c16="http://schemas.microsoft.com/office/drawing/2014/chart" uri="{C3380CC4-5D6E-409C-BE32-E72D297353CC}">
                  <c16:uniqueId val="{0000001A-81B4-4E5D-8A1F-04F019962514}"/>
                </c:ext>
              </c:extLst>
            </c:dLbl>
            <c:dLbl>
              <c:idx val="27"/>
              <c:layout/>
              <c:tx>
                <c:strRef>
                  <c:f>Fiji2019!$D$36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{5863853D-9FD1-47C2-9F73-3AE46D67CC00}</c15:txfldGUID>
                      <c15:f>Fiji2019!$D$36</c15:f>
                      <c15:dlblFieldTableCache>
                        <c:ptCount val="1"/>
                      </c15:dlblFieldTableCache>
                    </c15:dlblFTEntry>
                  </c15:dlblFieldTable>
                  <c15:showDataLabelsRange val="0"/>
                </c:ext>
                <c:ext xmlns:c16="http://schemas.microsoft.com/office/drawing/2014/chart" uri="{C3380CC4-5D6E-409C-BE32-E72D297353CC}">
                  <c16:uniqueId val="{0000001B-81B4-4E5D-8A1F-04F019962514}"/>
                </c:ext>
              </c:extLst>
            </c:dLbl>
            <c:dLbl>
              <c:idx val="28"/>
              <c:layout/>
              <c:tx>
                <c:strRef>
                  <c:f>Fiji2019!$D$37</c:f>
                  <c:strCache>
                    <c:ptCount val="1"/>
                    <c:pt idx="0">
                      <c:v>2090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{E768A61B-CC16-4036-B468-8A5C74F34502}</c15:txfldGUID>
                      <c15:f>Fiji2019!$D$37</c15:f>
                      <c15:dlblFieldTableCache>
                        <c:ptCount val="1"/>
                        <c:pt idx="0">
                          <c:v>2090</c:v>
                        </c:pt>
                      </c15:dlblFieldTableCache>
                    </c15:dlblFTEntry>
                  </c15:dlblFieldTable>
                  <c15:showDataLabelsRange val="0"/>
                </c:ext>
                <c:ext xmlns:c16="http://schemas.microsoft.com/office/drawing/2014/chart" uri="{C3380CC4-5D6E-409C-BE32-E72D297353CC}">
                  <c16:uniqueId val="{0000001C-81B4-4E5D-8A1F-04F019962514}"/>
                </c:ext>
              </c:extLst>
            </c:dLbl>
            <c:dLbl>
              <c:idx val="29"/>
              <c:layout/>
              <c:tx>
                <c:strRef>
                  <c:f>Fiji2019!$D$38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{29B00593-767A-46EF-B3C0-11FD49755132}</c15:txfldGUID>
                      <c15:f>Fiji2019!$D$38</c15:f>
                      <c15:dlblFieldTableCache>
                        <c:ptCount val="1"/>
                      </c15:dlblFieldTableCache>
                    </c15:dlblFTEntry>
                  </c15:dlblFieldTable>
                  <c15:showDataLabelsRange val="0"/>
                </c:ext>
                <c:ext xmlns:c16="http://schemas.microsoft.com/office/drawing/2014/chart" uri="{C3380CC4-5D6E-409C-BE32-E72D297353CC}">
                  <c16:uniqueId val="{0000001D-81B4-4E5D-8A1F-04F019962514}"/>
                </c:ext>
              </c:extLst>
            </c:dLbl>
            <c:dLbl>
              <c:idx val="30"/>
              <c:layout/>
              <c:tx>
                <c:strRef>
                  <c:f>Fiji2019!$D$39</c:f>
                  <c:strCache>
                    <c:ptCount val="1"/>
                    <c:pt idx="0">
                      <c:v>2100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{5C06F163-7C19-43DE-9CC5-8CB38C904EA5}</c15:txfldGUID>
                      <c15:f>Fiji2019!$D$39</c15:f>
                      <c15:dlblFieldTableCache>
                        <c:ptCount val="1"/>
                        <c:pt idx="0">
                          <c:v>2100</c:v>
                        </c:pt>
                      </c15:dlblFieldTableCache>
                    </c15:dlblFTEntry>
                  </c15:dlblFieldTable>
                  <c15:showDataLabelsRange val="0"/>
                </c:ext>
                <c:ext xmlns:c16="http://schemas.microsoft.com/office/drawing/2014/chart" uri="{C3380CC4-5D6E-409C-BE32-E72D297353CC}">
                  <c16:uniqueId val="{0000001E-81B4-4E5D-8A1F-04F019962514}"/>
                </c:ext>
              </c:extLst>
            </c:dLbl>
            <c:dLbl>
              <c:idx val="31"/>
              <c:tx>
                <c:strRef>
                  <c:f>Fiji2019!#REF!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{2BB82CC8-3408-4E25-B5FF-58DC98CE50E3}</c15:txfldGUID>
                      <c15:f>Fiji2019!#REF!</c15:f>
                      <c15:dlblFieldTableCache>
                        <c:ptCount val="1"/>
                        <c:pt idx="0">
                          <c:v>#REF!</c:v>
                        </c:pt>
                      </c15:dlblFieldTableCache>
                    </c15:dlblFTEntry>
                  </c15:dlblFieldTable>
                  <c15:showDataLabelsRange val="0"/>
                </c:ext>
                <c:ext xmlns:c16="http://schemas.microsoft.com/office/drawing/2014/chart" uri="{C3380CC4-5D6E-409C-BE32-E72D297353CC}">
                  <c16:uniqueId val="{0000001F-81B4-4E5D-8A1F-04F019962514}"/>
                </c:ext>
              </c:extLst>
            </c:dLbl>
            <c:dLbl>
              <c:idx val="32"/>
              <c:tx>
                <c:strRef>
                  <c:f>Fiji2019!#REF!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{92189566-0D69-4E5B-BD93-A576030C0D10}</c15:txfldGUID>
                      <c15:f>Fiji2019!#REF!</c15:f>
                      <c15:dlblFieldTableCache>
                        <c:ptCount val="1"/>
                        <c:pt idx="0">
                          <c:v>#REF!</c:v>
                        </c:pt>
                      </c15:dlblFieldTableCache>
                    </c15:dlblFTEntry>
                  </c15:dlblFieldTable>
                  <c15:showDataLabelsRange val="0"/>
                </c:ext>
                <c:ext xmlns:c16="http://schemas.microsoft.com/office/drawing/2014/chart" uri="{C3380CC4-5D6E-409C-BE32-E72D297353CC}">
                  <c16:uniqueId val="{00000020-81B4-4E5D-8A1F-04F019962514}"/>
                </c:ext>
              </c:extLst>
            </c:dLbl>
            <c:dLbl>
              <c:idx val="33"/>
              <c:tx>
                <c:strRef>
                  <c:f>Fiji2019!#REF!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{2219E974-3069-485D-9F44-0300FA6C644E}</c15:txfldGUID>
                      <c15:f>Fiji2019!#REF!</c15:f>
                      <c15:dlblFieldTableCache>
                        <c:ptCount val="1"/>
                        <c:pt idx="0">
                          <c:v>#REF!</c:v>
                        </c:pt>
                      </c15:dlblFieldTableCache>
                    </c15:dlblFTEntry>
                  </c15:dlblFieldTable>
                  <c15:showDataLabelsRange val="0"/>
                </c:ext>
                <c:ext xmlns:c16="http://schemas.microsoft.com/office/drawing/2014/chart" uri="{C3380CC4-5D6E-409C-BE32-E72D297353CC}">
                  <c16:uniqueId val="{00000021-81B4-4E5D-8A1F-04F019962514}"/>
                </c:ext>
              </c:extLst>
            </c:dLbl>
            <c:dLbl>
              <c:idx val="34"/>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{4D728195-D547-4331-ADB0-694E848B95C5}</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0-CC60-46A9-A110-1DE4DF4DA551}"/>
                </c:ext>
              </c:extLst>
            </c:dLbl>
            <c:dLbl>
              <c:idx val="35"/>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{8E8F1025-09CC-4FE2-8DBF-2F2B1D09E635}</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1-CC60-46A9-A110-1DE4DF4DA551}"/>
                </c:ext>
              </c:extLst>
            </c:dLbl>
            <c:dLbl>
              <c:idx val="36"/>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{2D607CC3-92F6-4849-A92D-0BE1E0F192F5}</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2-CC60-46A9-A110-1DE4DF4DA551}"/>
                </c:ext>
              </c:extLst>
            </c:dLbl>
            <c:dLbl>
              <c:idx val="37"/>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{076B80E0-AE9A-43F9-B96F-3C36F7CA9942}</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3-CC60-46A9-A110-1DE4DF4DA551}"/>
                </c:ext>
              </c:extLst>
            </c:dLbl>
            <c:dLbl>
              <c:idx val="38"/>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{B2FFC6B4-D2C3-4510-A9E9-677EF614F7C9}</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4-CC60-46A9-A110-1DE4DF4DA551}"/>
                </c:ext>
              </c:extLst>
            </c:dLbl>
            <c:dLbl>
              <c:idx val="39"/>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{DEB20062-58DE-43DF-94B3-2D685A330EFD}</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5-CC60-46A9-A110-1DE4DF4DA551}"/>
                </c:ext>
              </c:extLst>
            </c:dLbl>
            <c:dLbl>
              <c:idx val="40"/>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{54FD8D0C-A30B-414E-AB90-2BC6D011737F}</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6-CC60-46A9-A110-1DE4DF4DA551}"/>
                </c:ext>
              </c:extLst>
            </c:dLbl>
            <c:dLbl>
              <c:idx val="41"/>
              <c:tx>
                <c:strRef>
                  <c:f>Afghanistan2019!#REF!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{B9E199A9-52DD-4490-9345-28632FFDB961}</c15:txfldGUID>
                      <c15:f>Afghanistan2019!#REF!</c15:f>
                      <c15:dlblFieldTableCache>
                        <c:ptCount val="1"/>
                        <c:pt idx="0">
                          <c:v>#REF!</c:v>
                        </c:pt>
                      </c15:dlblFieldTableCache>
                    </c15:dlblFTEntry>
                  </c15:dlblFieldTable>
                  <c15:showDataLabelsRange val="0"/>
                </c:ext>
                <c:ext xmlns:c16="http://schemas.microsoft.com/office/drawing/2014/chart" uri="{C3380CC4-5D6E-409C-BE32-E72D297353CC}">
                  <c16:uniqueId val="{00000007-CC60-46A9-A110-1DE4DF4DA55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Fiji2019!$B$9:$B$39</c:f>
              <c:numCache>
                <c:formatCode>0.000_ </c:formatCode>
                <c:ptCount val="31"/>
                <c:pt idx="0">
                  <c:v>9.2219999999999629E-3</c:v>
                </c:pt>
                <c:pt idx="1">
                  <c:v>1.0449300000000005E-2</c:v>
                </c:pt>
                <c:pt idx="2">
                  <c:v>1.2887000000000015E-2</c:v>
                </c:pt>
                <c:pt idx="3">
                  <c:v>1.270809999999999E-2</c:v>
                </c:pt>
                <c:pt idx="4">
                  <c:v>1.1265800000000043E-2</c:v>
                </c:pt>
                <c:pt idx="5">
                  <c:v>1.1474500000000021E-2</c:v>
                </c:pt>
                <c:pt idx="6">
                  <c:v>1.3514899999999941E-2</c:v>
                </c:pt>
                <c:pt idx="7">
                  <c:v>9.3266000000000078E-3</c:v>
                </c:pt>
                <c:pt idx="8">
                  <c:v>6.3650000000000095E-3</c:v>
                </c:pt>
                <c:pt idx="9">
                  <c:v>8.2432999999999639E-3</c:v>
                </c:pt>
                <c:pt idx="10">
                  <c:v>4.6178999999999751E-3</c:v>
                </c:pt>
                <c:pt idx="11">
                  <c:v>4.8812000000000629E-3</c:v>
                </c:pt>
                <c:pt idx="12">
                  <c:v>4.7023000000000481E-3</c:v>
                </c:pt>
                <c:pt idx="13">
                  <c:v>3.6626999999999745E-3</c:v>
                </c:pt>
                <c:pt idx="14">
                  <c:v>6.1359000000000049E-3</c:v>
                </c:pt>
                <c:pt idx="15">
                  <c:v>6.9570000000000135E-3</c:v>
                </c:pt>
                <c:pt idx="16">
                  <c:v>6.8396000000000012E-3</c:v>
                </c:pt>
                <c:pt idx="17">
                  <c:v>6.0870999999999677E-3</c:v>
                </c:pt>
                <c:pt idx="18">
                  <c:v>5.2748000000000239E-3</c:v>
                </c:pt>
                <c:pt idx="19">
                  <c:v>4.4368999999999884E-3</c:v>
                </c:pt>
                <c:pt idx="20">
                  <c:v>3.6263999999999854E-3</c:v>
                </c:pt>
                <c:pt idx="21">
                  <c:v>2.8037000000000313E-3</c:v>
                </c:pt>
                <c:pt idx="22">
                  <c:v>1.9583999999999158E-3</c:v>
                </c:pt>
                <c:pt idx="23">
                  <c:v>1.1681999999999747E-3</c:v>
                </c:pt>
                <c:pt idx="24">
                  <c:v>4.9620000000003548E-4</c:v>
                </c:pt>
                <c:pt idx="25">
                  <c:v>-1.1379999999996392E-4</c:v>
                </c:pt>
                <c:pt idx="26">
                  <c:v>-7.5089999999993222E-4</c:v>
                </c:pt>
                <c:pt idx="27">
                  <c:v>-1.4415000000000066E-3</c:v>
                </c:pt>
                <c:pt idx="28">
                  <c:v>-2.1739999999999871E-3</c:v>
                </c:pt>
                <c:pt idx="29">
                  <c:v>-2.8835999999999862E-3</c:v>
                </c:pt>
                <c:pt idx="30">
                  <c:v>-3.5931999999999852E-3</c:v>
                </c:pt>
              </c:numCache>
            </c:numRef>
          </c:xVal>
          <c:yVal>
            <c:numRef>
              <c:f>Fiji2019!$C$9:$C$39</c:f>
              <c:numCache>
                <c:formatCode>0.000_);[Red]\(0.000\)</c:formatCode>
                <c:ptCount val="31"/>
                <c:pt idx="0">
                  <c:v>0.28898799999999991</c:v>
                </c:pt>
                <c:pt idx="1">
                  <c:v>0.33509799999999973</c:v>
                </c:pt>
                <c:pt idx="2">
                  <c:v>0.39348099999999997</c:v>
                </c:pt>
                <c:pt idx="3">
                  <c:v>0.46396799999999988</c:v>
                </c:pt>
                <c:pt idx="4">
                  <c:v>0.52056199999999986</c:v>
                </c:pt>
                <c:pt idx="5">
                  <c:v>0.5766260000000003</c:v>
                </c:pt>
                <c:pt idx="6">
                  <c:v>0.63530700000000007</c:v>
                </c:pt>
                <c:pt idx="7">
                  <c:v>0.71177499999999971</c:v>
                </c:pt>
                <c:pt idx="8">
                  <c:v>0.72857300000000014</c:v>
                </c:pt>
                <c:pt idx="9">
                  <c:v>0.77542499999999981</c:v>
                </c:pt>
                <c:pt idx="10">
                  <c:v>0.81100599999999978</c:v>
                </c:pt>
                <c:pt idx="11">
                  <c:v>0.82160399999999956</c:v>
                </c:pt>
                <c:pt idx="12">
                  <c:v>0.85981800000000042</c:v>
                </c:pt>
                <c:pt idx="13">
                  <c:v>0.86862700000000004</c:v>
                </c:pt>
                <c:pt idx="14">
                  <c:v>0.89644500000000016</c:v>
                </c:pt>
                <c:pt idx="15">
                  <c:v>0.92998600000000009</c:v>
                </c:pt>
                <c:pt idx="16">
                  <c:v>0.96601500000000029</c:v>
                </c:pt>
                <c:pt idx="17">
                  <c:v>0.9983820000000001</c:v>
                </c:pt>
                <c:pt idx="18">
                  <c:v>1.026886</c:v>
                </c:pt>
                <c:pt idx="19">
                  <c:v>1.0511300000000003</c:v>
                </c:pt>
                <c:pt idx="20">
                  <c:v>1.0712549999999998</c:v>
                </c:pt>
                <c:pt idx="21">
                  <c:v>1.0873940000000002</c:v>
                </c:pt>
                <c:pt idx="22">
                  <c:v>1.0992920000000002</c:v>
                </c:pt>
                <c:pt idx="23">
                  <c:v>1.1069779999999994</c:v>
                </c:pt>
                <c:pt idx="24">
                  <c:v>1.1109739999999999</c:v>
                </c:pt>
                <c:pt idx="25">
                  <c:v>1.1119399999999997</c:v>
                </c:pt>
                <c:pt idx="26">
                  <c:v>1.1098360000000003</c:v>
                </c:pt>
                <c:pt idx="27">
                  <c:v>1.1044310000000004</c:v>
                </c:pt>
                <c:pt idx="28">
                  <c:v>1.0954210000000002</c:v>
                </c:pt>
                <c:pt idx="29">
                  <c:v>1.0826910000000005</c:v>
                </c:pt>
                <c:pt idx="30">
                  <c:v>1.0665850000000003</c:v>
                </c:pt>
              </c:numCache>
            </c:numRef>
          </c:yVal>
          <c:smooth val="1"/>
          <c:extLst>
            <c:ext xmlns:c16="http://schemas.microsoft.com/office/drawing/2014/chart" uri="{C3380CC4-5D6E-409C-BE32-E72D297353CC}">
              <c16:uniqueId val="{00000022-81B4-4E5D-8A1F-04F01996251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increase per year (millions)</a:t>
                </a:r>
                <a:endParaRPr lang="zh-CN" altLang="zh-CN" sz="1200">
                  <a:effectLst/>
                </a:endParaRPr>
              </a:p>
            </c:rich>
          </c:tx>
          <c:layout>
            <c:manualLayout>
              <c:xMode val="edge"/>
              <c:yMode val="edge"/>
              <c:x val="0.57021491556738912"/>
              <c:y val="0.923667492877013"/>
            </c:manualLayout>
          </c:layout>
          <c:overlay val="0"/>
        </c:title>
        <c:numFmt formatCode="0.00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in val="0.2"/>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Total people in Fiji, estimated and projected (millions)</a:t>
                </a:r>
                <a:endParaRPr lang="zh-CN" altLang="zh-CN" sz="1200">
                  <a:effectLst/>
                </a:endParaRPr>
              </a:p>
            </c:rich>
          </c:tx>
          <c:layout>
            <c:manualLayout>
              <c:xMode val="edge"/>
              <c:yMode val="edge"/>
              <c:x val="2.9639670294842372E-3"/>
              <c:y val="0.21440242823344891"/>
            </c:manualLayout>
          </c:layout>
          <c:overlay val="0"/>
        </c:title>
        <c:numFmt formatCode="0.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707571</xdr:colOff>
      <xdr:row>36</xdr:row>
      <xdr:rowOff>124690</xdr:rowOff>
    </xdr:from>
    <xdr:ext cx="2024744" cy="1619003"/>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280571" y="7178633"/>
          <a:ext cx="2024744" cy="16190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From 1851 to 1913 the trend was dominated by gold rushes. The population actually fell from conscription during WWI but rebounded in 1919 with a new peak growth rate.. It hardly rose in 1939 and 1940 as men from the continent were drafted to fight in WWII.</a:t>
          </a:r>
        </a:p>
      </xdr:txBody>
    </xdr:sp>
    <xdr:clientData/>
  </xdr:oneCellAnchor>
  <xdr:oneCellAnchor>
    <xdr:from>
      <xdr:col>8</xdr:col>
      <xdr:colOff>370115</xdr:colOff>
      <xdr:row>22</xdr:row>
      <xdr:rowOff>176348</xdr:rowOff>
    </xdr:from>
    <xdr:ext cx="3090552" cy="1208314"/>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0268495" y="4367348"/>
          <a:ext cx="3090552" cy="1208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Between 1997 and 2008 there was rapid acceleration in the growth of the population which peaked in 2008 with rapid slowdown through to 2012 and then a less rapid decline in the rate of population growth. Migration from other parts of the world remains a key driver of current population growth.</a:t>
          </a:r>
        </a:p>
      </xdr:txBody>
    </xdr:sp>
    <xdr:clientData/>
  </xdr:oneCellAnchor>
  <xdr:oneCellAnchor>
    <xdr:from>
      <xdr:col>6</xdr:col>
      <xdr:colOff>790697</xdr:colOff>
      <xdr:row>28</xdr:row>
      <xdr:rowOff>130629</xdr:rowOff>
    </xdr:from>
    <xdr:ext cx="3004458" cy="1040083"/>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8966957" y="5464629"/>
          <a:ext cx="3004458" cy="1040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Immediately after the Second World War the continent experienced an increase in migration, especially into Australia and New Zealand from Britain, as well as a baby boom. That was revived again in the 1960s but the period from 1968 to 1977 saw population growth slowdown</a:t>
          </a:r>
        </a:p>
      </xdr:txBody>
    </xdr:sp>
    <xdr:clientData/>
  </xdr:oneCellAnchor>
  <xdr:oneCellAnchor>
    <xdr:from>
      <xdr:col>10</xdr:col>
      <xdr:colOff>512618</xdr:colOff>
      <xdr:row>12</xdr:row>
      <xdr:rowOff>5675</xdr:rowOff>
    </xdr:from>
    <xdr:ext cx="2825337" cy="1224412"/>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12138561" y="2356989"/>
          <a:ext cx="2825337" cy="12244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By 2050 the total population of Oceania is projected to reach 57 million and by 2100 72 million with 42 million people in Australia, 20m in Papua New Guinea, 6m in New Zealand, 1.5m in the Solomon Islands, 0.8m in Fiji and the rest in very small islands.</a:t>
          </a:r>
        </a:p>
      </xdr:txBody>
    </xdr:sp>
    <xdr:clientData/>
  </xdr:oneCellAnchor>
  <xdr:oneCellAnchor>
    <xdr:from>
      <xdr:col>6</xdr:col>
      <xdr:colOff>776843</xdr:colOff>
      <xdr:row>15</xdr:row>
      <xdr:rowOff>127395</xdr:rowOff>
    </xdr:from>
    <xdr:ext cx="2825337" cy="1449946"/>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953103" y="2984895"/>
          <a:ext cx="2825337" cy="14499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Given that immigration has been such a key driver of population growth in much of Oceania, the projections which are made mainly using birth and death rates are unlikely to be that accurate. Low lying Pacific islands may depopulate faster than this. Australia may become far more uncomfortably hot. Or there could be a renewed exodus from the Northern Hemisphere to the Southern. We cannot know.</a:t>
          </a:r>
        </a:p>
      </xdr:txBody>
    </xdr:sp>
    <xdr:clientData/>
  </xdr:oneCellAnchor>
  <xdr:oneCellAnchor>
    <xdr:from>
      <xdr:col>6</xdr:col>
      <xdr:colOff>799010</xdr:colOff>
      <xdr:row>33</xdr:row>
      <xdr:rowOff>139930</xdr:rowOff>
    </xdr:from>
    <xdr:ext cx="2309950" cy="1986050"/>
    <xdr:sp macro="" textlink="">
      <xdr:nvSpPr>
        <xdr:cNvPr id="11" name="TextBox 2">
          <a:extLst>
            <a:ext uri="{FF2B5EF4-FFF2-40B4-BE49-F238E27FC236}">
              <a16:creationId xmlns:a16="http://schemas.microsoft.com/office/drawing/2014/main" id="{1143D398-0551-1D47-ACB4-03C2FC61D3D9}"/>
            </a:ext>
          </a:extLst>
        </xdr:cNvPr>
        <xdr:cNvSpPr txBox="1"/>
      </xdr:nvSpPr>
      <xdr:spPr>
        <a:xfrm>
          <a:off x="8975270" y="6426430"/>
          <a:ext cx="2309950" cy="1986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year 1 the population was about 0.5 million, reaching 1 million in the 1850s, 2 million in the 1860s, 4 million in the 1880s, 8 million in 1920, 16 million in the 1960s, 32 million in 2001 and 42 million in 2020.</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852928</xdr:colOff>
      <xdr:row>16</xdr:row>
      <xdr:rowOff>91013</xdr:rowOff>
    </xdr:from>
    <xdr:ext cx="1896675" cy="167247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179014" y="3226099"/>
          <a:ext cx="1896675" cy="1672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in Fiji is projected to peak around 2075 be 1.1 million in 2100 compared to previous projections of 0.79m in 2012, 0.70m in 2015 and 0.85m in 2017.</a:t>
          </a:r>
        </a:p>
      </xdr:txBody>
    </xdr:sp>
    <xdr:clientData/>
  </xdr:oneCellAnchor>
  <xdr:oneCellAnchor>
    <xdr:from>
      <xdr:col>8</xdr:col>
      <xdr:colOff>258568</xdr:colOff>
      <xdr:row>29</xdr:row>
      <xdr:rowOff>22432</xdr:rowOff>
    </xdr:from>
    <xdr:ext cx="1896675" cy="2126407"/>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0156948" y="5546932"/>
          <a:ext cx="1896675" cy="21264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Fiji is an archipelago of over 330 islands, a third permanently inhabited. In 1875 the population was perhaps 0.12 million, but about a third then died from an imported measles epidemic. By 1891 it was back to 0.12 million by 1911, 0.14m by 1936, 0.3m by 1950, 0.6m by 1980, and 0.9m by 2020. The peak growth rate was in 1980.</a:t>
          </a:r>
        </a:p>
      </xdr:txBody>
    </xdr:sp>
    <xdr:clientData/>
  </xdr:oneCellAnchor>
</xdr:wsDr>
</file>

<file path=xl/drawings/drawing1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776843</xdr:colOff>
      <xdr:row>15</xdr:row>
      <xdr:rowOff>127394</xdr:rowOff>
    </xdr:from>
    <xdr:ext cx="2434443" cy="1701405"/>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962900" y="3066537"/>
          <a:ext cx="2434443"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This sheet is the same as sheet 3 Total2017 for Oceania except for showing the revised projections in the 2019 UN population report. Now Oceania is still projected to have 57 million population by 2050 but 75 million by 2100, compared to 72 million in the 2017 report.</a:t>
          </a:r>
        </a:p>
      </xdr:txBody>
    </xdr:sp>
    <xdr:clientData/>
  </xdr:oneCellAnchor>
  <xdr:oneCellAnchor>
    <xdr:from>
      <xdr:col>11</xdr:col>
      <xdr:colOff>441563</xdr:colOff>
      <xdr:row>38</xdr:row>
      <xdr:rowOff>20715</xdr:rowOff>
    </xdr:from>
    <xdr:ext cx="2434443" cy="126706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006943" y="7259715"/>
          <a:ext cx="2434443" cy="1267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data since 1950</a:t>
          </a:r>
          <a:r>
            <a:rPr lang="en-US" sz="1000" baseline="0"/>
            <a:t> have been revised in the new 2019 UN report. Now the whole Oceania is reported to have a smaller population thant it was estimated in the 2017 UN report.</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341103</xdr:colOff>
      <xdr:row>46</xdr:row>
      <xdr:rowOff>148771</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12181</xdr:colOff>
      <xdr:row>11</xdr:row>
      <xdr:rowOff>143160</xdr:rowOff>
    </xdr:from>
    <xdr:ext cx="2769119" cy="199264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9049501" y="2238660"/>
          <a:ext cx="2769119" cy="199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projections made in 2019 are approximately the same as those made in 2017. For both projections, Australia is projected to have 33 million people in 2050, and about 42 million people in 2100. But in 2015 both those projections were for about 6 million more people.</a:t>
          </a:r>
        </a:p>
      </xdr:txBody>
    </xdr:sp>
    <xdr:clientData/>
  </xdr:oneCellAnchor>
  <xdr:oneCellAnchor>
    <xdr:from>
      <xdr:col>7</xdr:col>
      <xdr:colOff>27421</xdr:colOff>
      <xdr:row>18</xdr:row>
      <xdr:rowOff>173640</xdr:rowOff>
    </xdr:from>
    <xdr:ext cx="2464319" cy="2668620"/>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9064741" y="3602640"/>
          <a:ext cx="2464319" cy="2668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From year 1 to 1700 Australia’s population was probably around 0.4 million. Subsequently Eurasian diseases (smallpox, measles and influenza) killed 40-60% of the Aboriginal population. Immigration and colonisation resulted in the population going over 0.5 million in the 1850, 1m in the 1860, 2m in the 1876, 4m in 1903, 8m in 1950, 16 m in 1987 and reached 25.5m in 2020. Growth peaked periodically between 1851 and 1913 mainly due to gold rushes. The population fell during WWI with growth subsequently peaking in 1919, again in 1965, 1985, finally in 2010.</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0.22237</cdr:x>
      <cdr:y>0.27033</cdr:y>
    </cdr:from>
    <cdr:to>
      <cdr:x>0.43862</cdr:x>
      <cdr:y>0.52852</cdr:y>
    </cdr:to>
    <cdr:sp macro="" textlink="">
      <cdr:nvSpPr>
        <cdr:cNvPr id="3"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1912258" y="2086429"/>
          <a:ext cx="1859535" cy="199264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The</a:t>
          </a:r>
          <a:r>
            <a:rPr lang="en-US" sz="1000" baseline="0"/>
            <a:t> projections made in 2019 are approximatly the same as those made in 2017. For both projections, New Zealand is projected to have around 6 millon people in both 2050 and 2100.</a:t>
          </a:r>
          <a:endParaRPr lang="en-US" sz="1000"/>
        </a:p>
      </cdr:txBody>
    </cdr:sp>
  </cdr:relSizeAnchor>
  <cdr:relSizeAnchor xmlns:cdr="http://schemas.openxmlformats.org/drawingml/2006/chartDrawing">
    <cdr:from>
      <cdr:x>0.54246</cdr:x>
      <cdr:y>0.74181</cdr:y>
    </cdr:from>
    <cdr:to>
      <cdr:x>0.96049</cdr:x>
      <cdr:y>1</cdr:y>
    </cdr:to>
    <cdr:sp macro="" textlink="">
      <cdr:nvSpPr>
        <cdr:cNvPr id="4" name="TextBox 2">
          <a:extLst xmlns:a="http://schemas.openxmlformats.org/drawingml/2006/main">
            <a:ext uri="{FF2B5EF4-FFF2-40B4-BE49-F238E27FC236}">
              <a16:creationId xmlns:a16="http://schemas.microsoft.com/office/drawing/2014/main" id="{1143D398-0551-1D47-ACB4-03C2FC61D3D9}"/>
            </a:ext>
          </a:extLst>
        </cdr:cNvPr>
        <cdr:cNvSpPr txBox="1"/>
      </cdr:nvSpPr>
      <cdr:spPr>
        <a:xfrm xmlns:a="http://schemas.openxmlformats.org/drawingml/2006/main">
          <a:off x="4661833" y="5567803"/>
          <a:ext cx="3592442" cy="19378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a:t>From 1000 to 1700 the population of New Zealand was probably around 0.1 million. Between 1770 and 1900 the Māori population fell by 50% due to Eurasian diseases, war and despair. Immigration and colonization from the 1850s on restored the total population to 0.3 million by 1870, 1m by 1910, 2m in 1950, 4m by 1985 and 4.8m in 2020. The growth rate peaked in 1960 and again in 2005.</a:t>
          </a:r>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97972</xdr:colOff>
      <xdr:row>19</xdr:row>
      <xdr:rowOff>141515</xdr:rowOff>
    </xdr:from>
    <xdr:ext cx="1859535" cy="1992641"/>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8284029" y="3864429"/>
          <a:ext cx="1859535" cy="199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projections for Papua New Guinea’s population by 2050 have crept up from 13million in 2012 to 14 million in 2019, and for the population by 2100 from 17 to 20 million over the same period..</a:t>
          </a:r>
        </a:p>
      </xdr:txBody>
    </xdr:sp>
    <xdr:clientData/>
  </xdr:oneCellAnchor>
  <xdr:oneCellAnchor>
    <xdr:from>
      <xdr:col>6</xdr:col>
      <xdr:colOff>105592</xdr:colOff>
      <xdr:row>27</xdr:row>
      <xdr:rowOff>179615</xdr:rowOff>
    </xdr:from>
    <xdr:ext cx="1859535" cy="1992641"/>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281852" y="5323115"/>
          <a:ext cx="1859535" cy="1992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population Papua New Guinea was probably about 0.5 million in the 1890s, rising gradually to 1m by 1927, 2m by 1962, 4m by 1992, 8m by 2014 and 9m by 2020. Growth is expected to peak around 2030.</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16</v>
      </c>
    </row>
    <row r="4" spans="2:3">
      <c r="B4" s="13" t="s">
        <v>1</v>
      </c>
      <c r="C4" s="3" t="s">
        <v>3</v>
      </c>
    </row>
    <row r="6" spans="2:3">
      <c r="B6" s="13" t="s">
        <v>17</v>
      </c>
      <c r="C6" s="3" t="s">
        <v>23</v>
      </c>
    </row>
    <row r="8" spans="2:3">
      <c r="B8" s="13" t="s">
        <v>18</v>
      </c>
      <c r="C8" s="3" t="s">
        <v>26</v>
      </c>
    </row>
    <row r="9" spans="2:3">
      <c r="B9" s="13"/>
    </row>
    <row r="10" spans="2:3">
      <c r="B10" s="13" t="s">
        <v>19</v>
      </c>
      <c r="C10" s="3" t="s">
        <v>29</v>
      </c>
    </row>
    <row r="11" spans="2:3">
      <c r="B11" s="13"/>
    </row>
    <row r="12" spans="2:3" ht="26.4">
      <c r="B12" s="13" t="s">
        <v>20</v>
      </c>
      <c r="C12" s="3" t="s">
        <v>31</v>
      </c>
    </row>
    <row r="13" spans="2:3">
      <c r="B13" s="13"/>
    </row>
    <row r="14" spans="2:3" ht="26.4">
      <c r="B14" s="13" t="s">
        <v>21</v>
      </c>
      <c r="C14" s="3" t="s">
        <v>33</v>
      </c>
    </row>
    <row r="15" spans="2:3">
      <c r="B15" s="13"/>
    </row>
    <row r="16" spans="2:3" ht="13.8" thickBot="1">
      <c r="B16" s="17" t="s">
        <v>22</v>
      </c>
      <c r="C16" s="7" t="s">
        <v>35</v>
      </c>
    </row>
    <row r="17" spans="2:2" ht="13.8" thickTop="1"/>
    <row r="18" spans="2:2">
      <c r="B18" s="1" t="s">
        <v>2</v>
      </c>
    </row>
  </sheetData>
  <phoneticPr fontId="3" type="noConversion"/>
  <hyperlinks>
    <hyperlink ref="B18" r:id="rId1"/>
    <hyperlink ref="B6" location="Total2017!A1" display="Total2017"/>
    <hyperlink ref="B4" location="Metadata!A1" display="Metadata"/>
    <hyperlink ref="B8" location="Total2019!A1" display="Total2019"/>
    <hyperlink ref="B10" location="Australia2019!A1" display="Australia2019"/>
    <hyperlink ref="B12" location="NewZealand2019!A1" display="NewZealand2019"/>
    <hyperlink ref="B16" location="Fiji2019!A1" display="Fiji2019"/>
    <hyperlink ref="B14" location="'PNG2019'!A1" display="PNG2019"/>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52.8">
      <c r="B5" s="3" t="s">
        <v>37</v>
      </c>
      <c r="C5" s="2"/>
    </row>
    <row r="6" spans="1:3">
      <c r="B6" s="3"/>
      <c r="C6" s="2"/>
    </row>
    <row r="7" spans="1:3">
      <c r="B7" s="2" t="s">
        <v>38</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24</v>
      </c>
    </row>
    <row r="5" spans="1:4" ht="15" customHeight="1">
      <c r="A5" s="8" t="s">
        <v>13</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6.2147281642140233E-5</v>
      </c>
      <c r="C9" s="23">
        <v>0.55932553477926272</v>
      </c>
      <c r="D9" s="8">
        <v>1</v>
      </c>
    </row>
    <row r="10" spans="1:4" ht="15" customHeight="1">
      <c r="A10" s="8">
        <v>1000</v>
      </c>
      <c r="B10" s="30">
        <f>(C11-C9)/(A11-A9)</f>
        <v>8.2918321070233871E-5</v>
      </c>
      <c r="C10" s="24">
        <v>0.62147281642140295</v>
      </c>
      <c r="D10" s="8" t="s">
        <v>7</v>
      </c>
    </row>
    <row r="11" spans="1:4" ht="15" customHeight="1">
      <c r="A11" s="8">
        <v>1500</v>
      </c>
      <c r="B11" s="30">
        <f t="shared" ref="B11:B74" si="0">(C12-C10)/(A12-A10)</f>
        <v>1.0357880273690057E-4</v>
      </c>
      <c r="C11" s="24">
        <v>0.68362009806354329</v>
      </c>
      <c r="D11" s="8" t="s">
        <v>7</v>
      </c>
    </row>
    <row r="12" spans="1:4" ht="15" customHeight="1">
      <c r="A12" s="8">
        <v>1600</v>
      </c>
      <c r="B12" s="30">
        <f t="shared" si="0"/>
        <v>0</v>
      </c>
      <c r="C12" s="24">
        <v>0.68362009806354329</v>
      </c>
      <c r="D12" s="8" t="s">
        <v>7</v>
      </c>
    </row>
    <row r="13" spans="1:4" ht="15" customHeight="1">
      <c r="A13" s="8">
        <v>1700</v>
      </c>
      <c r="B13" s="30">
        <f t="shared" si="0"/>
        <v>-6.5537133368075227E-4</v>
      </c>
      <c r="C13" s="24">
        <v>0.68362009806354329</v>
      </c>
      <c r="D13" s="8" t="s">
        <v>7</v>
      </c>
    </row>
    <row r="14" spans="1:4" ht="15" customHeight="1">
      <c r="A14" s="8">
        <v>1820</v>
      </c>
      <c r="B14" s="30">
        <f t="shared" si="0"/>
        <v>-1.1633971123408671E-3</v>
      </c>
      <c r="C14" s="24">
        <v>0.53943840465377779</v>
      </c>
      <c r="D14" s="8" t="s">
        <v>7</v>
      </c>
    </row>
    <row r="15" spans="1:4" ht="15" customHeight="1">
      <c r="A15" s="8">
        <v>1825</v>
      </c>
      <c r="B15" s="30">
        <f t="shared" si="0"/>
        <v>-4.9717825313713162E-4</v>
      </c>
      <c r="C15" s="24">
        <v>0.53819545902093491</v>
      </c>
      <c r="D15" s="8" t="s">
        <v>7</v>
      </c>
    </row>
    <row r="16" spans="1:4" ht="15" customHeight="1">
      <c r="A16" s="8">
        <v>1830</v>
      </c>
      <c r="B16" s="30">
        <f t="shared" si="0"/>
        <v>1.0771370152257154E-3</v>
      </c>
      <c r="C16" s="24">
        <v>0.53446662212240648</v>
      </c>
      <c r="D16" s="8" t="s">
        <v>7</v>
      </c>
    </row>
    <row r="17" spans="1:4" ht="15" customHeight="1">
      <c r="A17" s="27">
        <v>1835</v>
      </c>
      <c r="B17" s="30">
        <f t="shared" si="0"/>
        <v>7.4576737970568404E-3</v>
      </c>
      <c r="C17" s="24">
        <v>0.54896682917319206</v>
      </c>
      <c r="D17" s="8" t="s">
        <v>7</v>
      </c>
    </row>
    <row r="18" spans="1:4" ht="15" customHeight="1">
      <c r="A18" s="27">
        <v>1840</v>
      </c>
      <c r="B18" s="30">
        <f t="shared" si="0"/>
        <v>1.6370406458142993E-2</v>
      </c>
      <c r="C18" s="24">
        <v>0.60904336009297488</v>
      </c>
      <c r="D18" s="8" t="s">
        <v>7</v>
      </c>
    </row>
    <row r="19" spans="1:4" ht="15" customHeight="1">
      <c r="A19" s="27">
        <v>1845</v>
      </c>
      <c r="B19" s="30">
        <f t="shared" si="0"/>
        <v>2.5480385473277512E-2</v>
      </c>
      <c r="C19" s="24">
        <v>0.712670893754622</v>
      </c>
      <c r="D19" s="8">
        <v>1845</v>
      </c>
    </row>
    <row r="20" spans="1:4" ht="15" customHeight="1">
      <c r="A20" s="27">
        <v>1850</v>
      </c>
      <c r="B20" s="30">
        <f t="shared" si="0"/>
        <v>6.4462003560427264E-2</v>
      </c>
      <c r="C20" s="24">
        <v>0.86384721482575</v>
      </c>
      <c r="D20" s="8" t="s">
        <v>7</v>
      </c>
    </row>
    <row r="21" spans="1:4" ht="15" customHeight="1">
      <c r="A21" s="27">
        <v>1855</v>
      </c>
      <c r="B21" s="30">
        <f t="shared" si="0"/>
        <v>9.4836751785906101E-2</v>
      </c>
      <c r="C21" s="24">
        <v>1.3572909293588946</v>
      </c>
      <c r="D21" s="8">
        <v>1855</v>
      </c>
    </row>
    <row r="22" spans="1:4" ht="15" customHeight="1">
      <c r="A22" s="27">
        <v>1860</v>
      </c>
      <c r="B22" s="30">
        <f t="shared" si="0"/>
        <v>8.2282302719851555E-2</v>
      </c>
      <c r="C22" s="24">
        <v>1.812214732684811</v>
      </c>
      <c r="D22" s="8" t="s">
        <v>7</v>
      </c>
    </row>
    <row r="23" spans="1:4" ht="15" customHeight="1">
      <c r="A23" s="27">
        <v>1865</v>
      </c>
      <c r="B23" s="30">
        <f t="shared" si="0"/>
        <v>7.5571094476842585E-2</v>
      </c>
      <c r="C23" s="24">
        <v>2.1801139565574101</v>
      </c>
      <c r="D23" s="8" t="s">
        <v>7</v>
      </c>
    </row>
    <row r="24" spans="1:4" ht="15" customHeight="1">
      <c r="A24" s="27">
        <v>1870</v>
      </c>
      <c r="B24" s="30">
        <f t="shared" si="0"/>
        <v>6.538020863241871E-2</v>
      </c>
      <c r="C24" s="24">
        <v>2.5679256774532369</v>
      </c>
      <c r="D24" s="8">
        <v>1870</v>
      </c>
    </row>
    <row r="25" spans="1:4" ht="15" customHeight="1">
      <c r="A25" s="27">
        <v>1875</v>
      </c>
      <c r="B25" s="30">
        <f t="shared" si="0"/>
        <v>8.0915760698066691E-2</v>
      </c>
      <c r="C25" s="24">
        <v>2.8339160428815973</v>
      </c>
      <c r="D25" s="8" t="s">
        <v>7</v>
      </c>
    </row>
    <row r="26" spans="1:4" ht="15" customHeight="1">
      <c r="A26" s="27">
        <v>1880</v>
      </c>
      <c r="B26" s="30">
        <f t="shared" si="0"/>
        <v>0.1223058502717321</v>
      </c>
      <c r="C26" s="24">
        <v>3.3770832844339038</v>
      </c>
      <c r="D26" s="8">
        <v>1880</v>
      </c>
    </row>
    <row r="27" spans="1:4" ht="15" customHeight="1">
      <c r="A27" s="27">
        <v>1885</v>
      </c>
      <c r="B27" s="30">
        <f t="shared" si="0"/>
        <v>0.13113076426491599</v>
      </c>
      <c r="C27" s="24">
        <v>4.0569745455989183</v>
      </c>
      <c r="D27" s="8" t="s">
        <v>7</v>
      </c>
    </row>
    <row r="28" spans="1:4" ht="15" customHeight="1">
      <c r="A28" s="27">
        <v>1890</v>
      </c>
      <c r="B28" s="30">
        <f t="shared" si="0"/>
        <v>0.11571823841766529</v>
      </c>
      <c r="C28" s="24">
        <v>4.6883909270830637</v>
      </c>
      <c r="D28" s="8" t="s">
        <v>7</v>
      </c>
    </row>
    <row r="29" spans="1:4" ht="15" customHeight="1">
      <c r="A29" s="35">
        <v>1895</v>
      </c>
      <c r="B29" s="30">
        <f t="shared" si="0"/>
        <v>9.6452581108601804E-2</v>
      </c>
      <c r="C29" s="24">
        <v>5.2141569297755712</v>
      </c>
      <c r="D29" s="8" t="s">
        <v>7</v>
      </c>
    </row>
    <row r="30" spans="1:4" ht="15" customHeight="1">
      <c r="A30" s="27">
        <v>1900</v>
      </c>
      <c r="B30" s="30">
        <f t="shared" si="0"/>
        <v>9.0486442070956213E-2</v>
      </c>
      <c r="C30" s="24">
        <v>5.6529167381690817</v>
      </c>
      <c r="D30" s="8" t="s">
        <v>7</v>
      </c>
    </row>
    <row r="31" spans="1:4" ht="15" customHeight="1">
      <c r="A31" s="27">
        <v>1905</v>
      </c>
      <c r="B31" s="30">
        <f t="shared" si="0"/>
        <v>0.1083848591838926</v>
      </c>
      <c r="C31" s="24">
        <v>6.1190213504851334</v>
      </c>
    </row>
    <row r="32" spans="1:4" ht="15" customHeight="1">
      <c r="A32" s="27">
        <v>1910</v>
      </c>
      <c r="B32" s="30">
        <f t="shared" si="0"/>
        <v>0.13340949792512782</v>
      </c>
      <c r="C32" s="24">
        <v>6.7367653300080077</v>
      </c>
      <c r="D32" s="8">
        <v>1910</v>
      </c>
    </row>
    <row r="33" spans="1:4" ht="15" customHeight="1">
      <c r="A33" s="29">
        <v>1911</v>
      </c>
      <c r="B33" s="30">
        <f t="shared" si="0"/>
        <v>0.20695044786832728</v>
      </c>
      <c r="C33" s="24">
        <v>6.9194783380359004</v>
      </c>
      <c r="D33" s="18" t="s">
        <v>25</v>
      </c>
    </row>
    <row r="34" spans="1:4" ht="15" customHeight="1">
      <c r="A34" s="35">
        <v>1912</v>
      </c>
      <c r="B34" s="30">
        <f t="shared" si="0"/>
        <v>0.23367377897444719</v>
      </c>
      <c r="C34" s="24">
        <v>7.1506662257446623</v>
      </c>
      <c r="D34" s="18" t="s">
        <v>25</v>
      </c>
    </row>
    <row r="35" spans="1:4" ht="15" customHeight="1">
      <c r="A35" s="29">
        <v>1913</v>
      </c>
      <c r="B35" s="30">
        <f t="shared" si="0"/>
        <v>0.20073571970411308</v>
      </c>
      <c r="C35" s="24">
        <v>7.3868258959847948</v>
      </c>
      <c r="D35" s="18" t="s">
        <v>25</v>
      </c>
    </row>
    <row r="36" spans="1:4" ht="15" customHeight="1">
      <c r="A36" s="29">
        <v>1914</v>
      </c>
      <c r="B36" s="30">
        <f t="shared" si="0"/>
        <v>0.11186510695585294</v>
      </c>
      <c r="C36" s="24">
        <v>7.5521376651528884</v>
      </c>
      <c r="D36" s="18" t="s">
        <v>7</v>
      </c>
    </row>
    <row r="37" spans="1:4" ht="15" customHeight="1">
      <c r="A37" s="29">
        <v>1915</v>
      </c>
      <c r="B37" s="30">
        <f t="shared" si="0"/>
        <v>2.1130075758327926E-2</v>
      </c>
      <c r="C37" s="24">
        <v>7.6105561098965007</v>
      </c>
      <c r="D37" s="18" t="s">
        <v>7</v>
      </c>
    </row>
    <row r="38" spans="1:4" ht="15" customHeight="1">
      <c r="A38" s="29">
        <v>1916</v>
      </c>
      <c r="B38" s="30">
        <f t="shared" si="0"/>
        <v>-1.3050929144849288E-2</v>
      </c>
      <c r="C38" s="24">
        <v>7.5943978166695443</v>
      </c>
      <c r="D38" s="18">
        <v>1916</v>
      </c>
    </row>
    <row r="39" spans="1:4" ht="15" customHeight="1">
      <c r="A39" s="29">
        <v>1917</v>
      </c>
      <c r="B39" s="30">
        <f t="shared" si="0"/>
        <v>4.8474879680869165E-2</v>
      </c>
      <c r="C39" s="25">
        <v>7.5844542516068021</v>
      </c>
      <c r="D39" s="29">
        <v>1917</v>
      </c>
    </row>
    <row r="40" spans="1:4" ht="15" customHeight="1">
      <c r="A40" s="29">
        <v>1918</v>
      </c>
      <c r="B40" s="30">
        <f t="shared" si="0"/>
        <v>0.17774122549652116</v>
      </c>
      <c r="C40" s="25">
        <v>7.6913475760312826</v>
      </c>
      <c r="D40" s="29" t="s">
        <v>25</v>
      </c>
    </row>
    <row r="41" spans="1:4" ht="15" customHeight="1">
      <c r="A41" s="29">
        <v>1919</v>
      </c>
      <c r="B41" s="30">
        <f t="shared" si="0"/>
        <v>0.25542532754919689</v>
      </c>
      <c r="C41" s="25">
        <v>7.9399367025998444</v>
      </c>
      <c r="D41" s="29">
        <v>1919</v>
      </c>
    </row>
    <row r="42" spans="1:4" ht="15" customHeight="1">
      <c r="A42" s="29">
        <v>1920</v>
      </c>
      <c r="B42" s="30">
        <f t="shared" si="0"/>
        <v>0.21627254011464814</v>
      </c>
      <c r="C42" s="25">
        <v>8.2021982311296764</v>
      </c>
      <c r="D42" s="29">
        <v>1920</v>
      </c>
    </row>
    <row r="43" spans="1:4" ht="15" customHeight="1">
      <c r="A43" s="27">
        <v>1921</v>
      </c>
      <c r="B43" s="30">
        <f t="shared" si="0"/>
        <v>0.17339091578157095</v>
      </c>
      <c r="C43" s="20">
        <v>8.3724817828291407</v>
      </c>
      <c r="D43" s="27" t="s">
        <v>25</v>
      </c>
    </row>
    <row r="44" spans="1:4" ht="15" customHeight="1">
      <c r="A44" s="27">
        <v>1922</v>
      </c>
      <c r="B44" s="30">
        <f t="shared" si="0"/>
        <v>0.17836269831294249</v>
      </c>
      <c r="C44" s="20">
        <v>8.5489800626928183</v>
      </c>
      <c r="D44" s="27" t="s">
        <v>25</v>
      </c>
    </row>
    <row r="45" spans="1:4" ht="15" customHeight="1">
      <c r="A45" s="27">
        <v>1923</v>
      </c>
      <c r="B45" s="30">
        <f t="shared" si="0"/>
        <v>0.1808485895786287</v>
      </c>
      <c r="C45" s="20">
        <v>8.7292071794550257</v>
      </c>
      <c r="D45" s="27" t="s">
        <v>25</v>
      </c>
    </row>
    <row r="46" spans="1:4" ht="15" customHeight="1">
      <c r="A46" s="27">
        <v>1924</v>
      </c>
      <c r="B46" s="30">
        <f t="shared" si="0"/>
        <v>0.16673227846277072</v>
      </c>
      <c r="C46" s="20">
        <v>8.9106772418500757</v>
      </c>
      <c r="D46" s="27" t="s">
        <v>25</v>
      </c>
    </row>
    <row r="47" spans="1:4" ht="15" customHeight="1">
      <c r="A47" s="27">
        <v>1930</v>
      </c>
      <c r="B47" s="30">
        <f t="shared" si="0"/>
        <v>0.12711943972255971</v>
      </c>
      <c r="C47" s="20">
        <v>9.8963331286944207</v>
      </c>
      <c r="D47" s="27" t="s">
        <v>7</v>
      </c>
    </row>
    <row r="48" spans="1:4" ht="15" customHeight="1">
      <c r="A48" s="27">
        <v>1935</v>
      </c>
      <c r="B48" s="30">
        <f t="shared" si="0"/>
        <v>8.8994907311544941E-2</v>
      </c>
      <c r="C48" s="20">
        <v>10.308991078798233</v>
      </c>
      <c r="D48" s="27" t="s">
        <v>7</v>
      </c>
    </row>
    <row r="49" spans="1:5" ht="15" customHeight="1">
      <c r="A49" s="27">
        <v>1940</v>
      </c>
      <c r="B49" s="30">
        <f t="shared" si="0"/>
        <v>9.239229204131523E-2</v>
      </c>
      <c r="C49" s="20">
        <v>10.78628220180987</v>
      </c>
      <c r="D49" s="27">
        <v>1940</v>
      </c>
    </row>
    <row r="50" spans="1:5" ht="15" customHeight="1">
      <c r="A50" s="27">
        <v>1941</v>
      </c>
      <c r="B50" s="30">
        <f t="shared" si="0"/>
        <v>8.3277357400467267E-2</v>
      </c>
      <c r="C50" s="20">
        <v>10.863344831046124</v>
      </c>
      <c r="D50" s="27" t="s">
        <v>25</v>
      </c>
    </row>
    <row r="51" spans="1:5" ht="15" customHeight="1">
      <c r="A51" s="27">
        <v>1942</v>
      </c>
      <c r="B51" s="30">
        <f t="shared" si="0"/>
        <v>8.0169993318360611E-2</v>
      </c>
      <c r="C51" s="20">
        <v>10.952836916610805</v>
      </c>
      <c r="D51" s="27" t="s">
        <v>25</v>
      </c>
    </row>
    <row r="52" spans="1:5" ht="15" customHeight="1">
      <c r="A52" s="27">
        <v>1943</v>
      </c>
      <c r="B52" s="30">
        <f t="shared" si="0"/>
        <v>9.3842395279631674E-2</v>
      </c>
      <c r="C52" s="20">
        <v>11.023684817682845</v>
      </c>
      <c r="D52" s="27" t="s">
        <v>7</v>
      </c>
    </row>
    <row r="53" spans="1:5" ht="15" customHeight="1">
      <c r="A53" s="27">
        <v>1944</v>
      </c>
      <c r="B53" s="30">
        <f t="shared" si="0"/>
        <v>0.129266345815652</v>
      </c>
      <c r="C53" s="20">
        <v>11.140521707170068</v>
      </c>
      <c r="D53" s="27">
        <v>1944</v>
      </c>
    </row>
    <row r="54" spans="1:5" ht="15" customHeight="1">
      <c r="A54" s="27">
        <v>1945</v>
      </c>
      <c r="B54" s="30">
        <f t="shared" si="0"/>
        <v>0.16779766043377986</v>
      </c>
      <c r="C54" s="20">
        <v>11.282217509314149</v>
      </c>
      <c r="D54" s="27" t="s">
        <v>7</v>
      </c>
    </row>
    <row r="55" spans="1:5" ht="15" customHeight="1">
      <c r="A55" s="27">
        <v>1946</v>
      </c>
      <c r="B55" s="30">
        <f t="shared" si="0"/>
        <v>0.18519889929357802</v>
      </c>
      <c r="C55" s="20">
        <v>11.476117028037628</v>
      </c>
      <c r="D55" s="27" t="s">
        <v>25</v>
      </c>
    </row>
    <row r="56" spans="1:5" ht="15" customHeight="1">
      <c r="A56" s="27">
        <v>1947</v>
      </c>
      <c r="B56" s="30">
        <f t="shared" si="0"/>
        <v>0.19576393717274154</v>
      </c>
      <c r="C56" s="20">
        <v>11.652615307901305</v>
      </c>
      <c r="D56" s="27">
        <v>1947</v>
      </c>
    </row>
    <row r="57" spans="1:5" ht="15" customHeight="1">
      <c r="A57" s="27">
        <v>1948</v>
      </c>
      <c r="B57" s="30">
        <f t="shared" si="0"/>
        <v>0.25791121881488177</v>
      </c>
      <c r="C57" s="20">
        <v>11.867644902383111</v>
      </c>
      <c r="D57" s="27">
        <v>1948</v>
      </c>
    </row>
    <row r="58" spans="1:5" ht="15" customHeight="1">
      <c r="A58" s="27">
        <v>1949</v>
      </c>
      <c r="B58" s="30">
        <f t="shared" si="0"/>
        <v>0.3900655488084448</v>
      </c>
      <c r="C58" s="20">
        <v>12.168437745531069</v>
      </c>
      <c r="D58" s="27" t="s">
        <v>25</v>
      </c>
    </row>
    <row r="59" spans="1:5" ht="15" customHeight="1">
      <c r="A59" s="27">
        <v>1950</v>
      </c>
      <c r="B59" s="30">
        <f t="shared" si="0"/>
        <v>0.40142962723446551</v>
      </c>
      <c r="C59" s="20">
        <v>12.647776</v>
      </c>
      <c r="D59" s="27">
        <v>1950</v>
      </c>
    </row>
    <row r="60" spans="1:5" ht="15" customHeight="1">
      <c r="A60" s="27">
        <v>1951</v>
      </c>
      <c r="B60" s="30">
        <f t="shared" si="0"/>
        <v>0.31389849999999964</v>
      </c>
      <c r="C60" s="20">
        <v>12.971297</v>
      </c>
      <c r="D60" s="8" t="s">
        <v>25</v>
      </c>
    </row>
    <row r="61" spans="1:5" ht="15" customHeight="1">
      <c r="A61" s="27">
        <v>1952</v>
      </c>
      <c r="B61" s="30">
        <f t="shared" si="0"/>
        <v>0.30058200000000035</v>
      </c>
      <c r="C61" s="20">
        <v>13.275573</v>
      </c>
      <c r="D61" s="27" t="s">
        <v>25</v>
      </c>
    </row>
    <row r="62" spans="1:5" ht="15" customHeight="1">
      <c r="A62" s="27">
        <v>1953</v>
      </c>
      <c r="B62" s="30">
        <f t="shared" si="0"/>
        <v>0.29766449999999978</v>
      </c>
      <c r="C62" s="20">
        <v>13.572461000000001</v>
      </c>
      <c r="D62" s="8">
        <v>1953</v>
      </c>
    </row>
    <row r="63" spans="1:5" ht="15" customHeight="1">
      <c r="A63" s="27">
        <v>1954</v>
      </c>
      <c r="B63" s="30">
        <f t="shared" si="0"/>
        <v>0.30212599999999945</v>
      </c>
      <c r="C63" s="20">
        <v>13.870901999999999</v>
      </c>
      <c r="D63" s="8" t="s">
        <v>7</v>
      </c>
    </row>
    <row r="64" spans="1:5" ht="15" customHeight="1">
      <c r="A64" s="29">
        <v>1955</v>
      </c>
      <c r="B64" s="30">
        <f t="shared" si="0"/>
        <v>0.32572033333333356</v>
      </c>
      <c r="C64" s="25">
        <v>14.176712999999999</v>
      </c>
      <c r="D64" s="18">
        <v>1955</v>
      </c>
      <c r="E64" s="18"/>
    </row>
    <row r="65" spans="1:5" ht="15" customHeight="1">
      <c r="A65" s="29">
        <v>1960</v>
      </c>
      <c r="B65" s="30">
        <f t="shared" si="0"/>
        <v>0.33945199999999998</v>
      </c>
      <c r="C65" s="25">
        <v>15.825224</v>
      </c>
      <c r="D65" s="29">
        <v>1960</v>
      </c>
      <c r="E65" s="18"/>
    </row>
    <row r="66" spans="1:5" ht="15" customHeight="1">
      <c r="A66" s="29">
        <v>1965</v>
      </c>
      <c r="B66" s="30">
        <f t="shared" si="0"/>
        <v>0.35956466666666653</v>
      </c>
      <c r="C66" s="25">
        <v>17.571232999999999</v>
      </c>
      <c r="D66" s="18">
        <v>1965</v>
      </c>
      <c r="E66" s="18"/>
    </row>
    <row r="67" spans="1:5" ht="15" customHeight="1">
      <c r="A67" s="29">
        <v>1966</v>
      </c>
      <c r="B67" s="30">
        <f t="shared" si="0"/>
        <v>0.42287800000000075</v>
      </c>
      <c r="C67" s="25">
        <v>17.982612</v>
      </c>
      <c r="D67" s="18" t="s">
        <v>25</v>
      </c>
      <c r="E67" s="18"/>
    </row>
    <row r="68" spans="1:5" ht="15" customHeight="1">
      <c r="A68" s="29">
        <v>1967</v>
      </c>
      <c r="B68" s="30">
        <f t="shared" si="0"/>
        <v>0.43962349999999972</v>
      </c>
      <c r="C68" s="25">
        <v>18.416989000000001</v>
      </c>
      <c r="D68" s="18" t="s">
        <v>25</v>
      </c>
      <c r="E68" s="18"/>
    </row>
    <row r="69" spans="1:5" ht="15" customHeight="1">
      <c r="A69" s="29">
        <v>1968</v>
      </c>
      <c r="B69" s="30">
        <f t="shared" si="0"/>
        <v>0.44140799999999913</v>
      </c>
      <c r="C69" s="25">
        <v>18.861858999999999</v>
      </c>
      <c r="D69" s="29">
        <v>1968</v>
      </c>
      <c r="E69" s="18"/>
    </row>
    <row r="70" spans="1:5" ht="15" customHeight="1">
      <c r="A70" s="18">
        <v>1969</v>
      </c>
      <c r="B70" s="30">
        <f t="shared" si="0"/>
        <v>0.42808750000000018</v>
      </c>
      <c r="C70" s="25">
        <v>19.299804999999999</v>
      </c>
      <c r="D70" s="18" t="s">
        <v>25</v>
      </c>
      <c r="E70" s="18"/>
    </row>
    <row r="71" spans="1:5" ht="15" customHeight="1">
      <c r="A71" s="18">
        <v>1970</v>
      </c>
      <c r="B71" s="30">
        <f t="shared" si="0"/>
        <v>0.40694949999999963</v>
      </c>
      <c r="C71" s="25">
        <v>19.718033999999999</v>
      </c>
      <c r="D71" s="18">
        <v>1970</v>
      </c>
      <c r="E71" s="18"/>
    </row>
    <row r="72" spans="1:5" ht="15" customHeight="1">
      <c r="A72" s="18">
        <v>1971</v>
      </c>
      <c r="B72" s="30">
        <f t="shared" si="0"/>
        <v>0.38583500000000015</v>
      </c>
      <c r="C72" s="25">
        <v>20.113703999999998</v>
      </c>
      <c r="D72" s="18" t="s">
        <v>25</v>
      </c>
      <c r="E72" s="18"/>
    </row>
    <row r="73" spans="1:5" ht="15" customHeight="1">
      <c r="A73" s="18">
        <v>1972</v>
      </c>
      <c r="B73" s="30">
        <f t="shared" si="0"/>
        <v>0.36618050000000046</v>
      </c>
      <c r="C73" s="25">
        <v>20.489704</v>
      </c>
      <c r="D73" s="18" t="s">
        <v>25</v>
      </c>
      <c r="E73" s="18"/>
    </row>
    <row r="74" spans="1:5" ht="15" customHeight="1">
      <c r="A74" s="18">
        <v>1973</v>
      </c>
      <c r="B74" s="30">
        <f t="shared" si="0"/>
        <v>0.34730949999999972</v>
      </c>
      <c r="C74" s="25">
        <v>20.846064999999999</v>
      </c>
      <c r="D74" s="18" t="s">
        <v>25</v>
      </c>
      <c r="E74" s="18"/>
    </row>
    <row r="75" spans="1:5" ht="15" customHeight="1">
      <c r="A75" s="8">
        <v>1974</v>
      </c>
      <c r="B75" s="30">
        <f t="shared" ref="B75:B83" si="1">(C76-C74)/(A76-A74)</f>
        <v>0.3303950000000011</v>
      </c>
      <c r="C75" s="20">
        <v>21.184322999999999</v>
      </c>
      <c r="D75" s="8" t="s">
        <v>25</v>
      </c>
    </row>
    <row r="76" spans="1:5" ht="15" customHeight="1">
      <c r="A76" s="8">
        <v>1975</v>
      </c>
      <c r="B76" s="30">
        <f t="shared" si="1"/>
        <v>0.31379850000000076</v>
      </c>
      <c r="C76" s="20">
        <v>21.506855000000002</v>
      </c>
      <c r="D76" s="8" t="s">
        <v>7</v>
      </c>
    </row>
    <row r="77" spans="1:5" ht="15" customHeight="1">
      <c r="A77" s="8">
        <v>1976</v>
      </c>
      <c r="B77" s="30">
        <f t="shared" si="1"/>
        <v>0.29743699999999862</v>
      </c>
      <c r="C77" s="20">
        <v>21.811920000000001</v>
      </c>
      <c r="D77" s="8" t="s">
        <v>25</v>
      </c>
    </row>
    <row r="78" spans="1:5" ht="15" customHeight="1">
      <c r="A78" s="8">
        <v>1977</v>
      </c>
      <c r="B78" s="30">
        <f t="shared" si="1"/>
        <v>0.28792599999999879</v>
      </c>
      <c r="C78" s="20">
        <v>22.101728999999999</v>
      </c>
      <c r="D78" s="8">
        <v>1977</v>
      </c>
    </row>
    <row r="79" spans="1:5" ht="15" customHeight="1">
      <c r="A79" s="8">
        <v>1978</v>
      </c>
      <c r="B79" s="30">
        <f t="shared" si="1"/>
        <v>0.2917234999999998</v>
      </c>
      <c r="C79" s="20">
        <v>22.387771999999998</v>
      </c>
      <c r="D79" s="8" t="s">
        <v>25</v>
      </c>
    </row>
    <row r="80" spans="1:5" ht="15" customHeight="1">
      <c r="A80" s="8">
        <v>1979</v>
      </c>
      <c r="B80" s="30">
        <f t="shared" si="1"/>
        <v>0.30864800000000159</v>
      </c>
      <c r="C80" s="20">
        <v>22.685175999999998</v>
      </c>
      <c r="D80" s="8" t="s">
        <v>25</v>
      </c>
    </row>
    <row r="81" spans="1:4" ht="15" customHeight="1">
      <c r="A81" s="8">
        <v>1980</v>
      </c>
      <c r="B81" s="30">
        <f t="shared" si="1"/>
        <v>0.33319849999999995</v>
      </c>
      <c r="C81" s="20">
        <v>23.005068000000001</v>
      </c>
      <c r="D81" s="8">
        <v>1980</v>
      </c>
    </row>
    <row r="82" spans="1:4" ht="15" customHeight="1">
      <c r="A82" s="8">
        <v>1981</v>
      </c>
      <c r="B82" s="30">
        <f t="shared" si="1"/>
        <v>0.35863699999999987</v>
      </c>
      <c r="C82" s="20">
        <v>23.351572999999998</v>
      </c>
      <c r="D82" s="8" t="s">
        <v>25</v>
      </c>
    </row>
    <row r="83" spans="1:4" ht="15" customHeight="1">
      <c r="A83" s="8">
        <v>1982</v>
      </c>
      <c r="B83" s="30">
        <f t="shared" si="1"/>
        <v>0.3808700000000016</v>
      </c>
      <c r="C83" s="20">
        <v>23.722342000000001</v>
      </c>
      <c r="D83" s="8" t="s">
        <v>25</v>
      </c>
    </row>
    <row r="84" spans="1:4" ht="15" customHeight="1">
      <c r="A84" s="8">
        <v>1983</v>
      </c>
      <c r="B84" s="30">
        <f t="shared" ref="B84:B128" si="2">(C85-C83)/(A85-A83)</f>
        <v>0.39758499999999941</v>
      </c>
      <c r="C84" s="20">
        <v>24.113313000000002</v>
      </c>
      <c r="D84" s="8" t="s">
        <v>25</v>
      </c>
    </row>
    <row r="85" spans="1:4" ht="15" customHeight="1">
      <c r="A85" s="8">
        <v>1984</v>
      </c>
      <c r="B85" s="30">
        <f t="shared" si="2"/>
        <v>0.40804200000000002</v>
      </c>
      <c r="C85" s="20">
        <v>24.517512</v>
      </c>
      <c r="D85" s="8" t="s">
        <v>25</v>
      </c>
    </row>
    <row r="86" spans="1:4" ht="15" customHeight="1">
      <c r="A86" s="8">
        <v>1985</v>
      </c>
      <c r="B86" s="30">
        <f t="shared" si="2"/>
        <v>0.41544299999999978</v>
      </c>
      <c r="C86" s="20">
        <v>24.929397000000002</v>
      </c>
      <c r="D86" s="8">
        <v>1985</v>
      </c>
    </row>
    <row r="87" spans="1:4" ht="15" customHeight="1">
      <c r="A87" s="8">
        <v>1986</v>
      </c>
      <c r="B87" s="30">
        <f t="shared" si="2"/>
        <v>0.42288250000000005</v>
      </c>
      <c r="C87" s="20">
        <v>25.348398</v>
      </c>
      <c r="D87" s="8" t="s">
        <v>25</v>
      </c>
    </row>
    <row r="88" spans="1:4" ht="15" customHeight="1">
      <c r="A88" s="8">
        <v>1987</v>
      </c>
      <c r="B88" s="30">
        <f t="shared" si="2"/>
        <v>0.42916600000000038</v>
      </c>
      <c r="C88" s="20">
        <v>25.775162000000002</v>
      </c>
      <c r="D88" s="8" t="s">
        <v>25</v>
      </c>
    </row>
    <row r="89" spans="1:4" ht="15" customHeight="1">
      <c r="A89" s="8">
        <v>1988</v>
      </c>
      <c r="B89" s="30">
        <f t="shared" si="2"/>
        <v>0.43227649999999862</v>
      </c>
      <c r="C89" s="20">
        <v>26.20673</v>
      </c>
      <c r="D89" s="8" t="s">
        <v>25</v>
      </c>
    </row>
    <row r="90" spans="1:4" ht="15" customHeight="1">
      <c r="A90" s="8">
        <v>1989</v>
      </c>
      <c r="B90" s="30">
        <f t="shared" si="2"/>
        <v>0.43236549999999951</v>
      </c>
      <c r="C90" s="20">
        <v>26.639714999999999</v>
      </c>
      <c r="D90" s="8" t="s">
        <v>25</v>
      </c>
    </row>
    <row r="91" spans="1:4" ht="15" customHeight="1">
      <c r="A91" s="8">
        <v>1990</v>
      </c>
      <c r="B91" s="30">
        <f t="shared" si="2"/>
        <v>0.43079499999999982</v>
      </c>
      <c r="C91" s="20">
        <v>27.071460999999999</v>
      </c>
      <c r="D91" s="8">
        <v>1990</v>
      </c>
    </row>
    <row r="92" spans="1:4" ht="15" customHeight="1">
      <c r="A92" s="8">
        <v>1991</v>
      </c>
      <c r="B92" s="30">
        <f t="shared" si="2"/>
        <v>0.42878499999999953</v>
      </c>
      <c r="C92" s="20">
        <v>27.501304999999999</v>
      </c>
      <c r="D92" s="8" t="s">
        <v>25</v>
      </c>
    </row>
    <row r="93" spans="1:4" ht="15" customHeight="1">
      <c r="A93" s="8">
        <v>1992</v>
      </c>
      <c r="B93" s="30">
        <f t="shared" si="2"/>
        <v>0.42591800000000113</v>
      </c>
      <c r="C93" s="20">
        <v>27.929030999999998</v>
      </c>
      <c r="D93" s="8" t="s">
        <v>25</v>
      </c>
    </row>
    <row r="94" spans="1:4" ht="15" customHeight="1">
      <c r="A94" s="8">
        <v>1993</v>
      </c>
      <c r="B94" s="30">
        <f t="shared" si="2"/>
        <v>0.42153400000000119</v>
      </c>
      <c r="C94" s="20">
        <v>28.353141000000001</v>
      </c>
      <c r="D94" s="8" t="s">
        <v>25</v>
      </c>
    </row>
    <row r="95" spans="1:4" ht="15" customHeight="1">
      <c r="A95" s="8">
        <v>1994</v>
      </c>
      <c r="B95" s="30">
        <f t="shared" si="2"/>
        <v>0.41608650000000047</v>
      </c>
      <c r="C95" s="20">
        <v>28.772099000000001</v>
      </c>
      <c r="D95" s="8" t="s">
        <v>25</v>
      </c>
    </row>
    <row r="96" spans="1:4" ht="15" customHeight="1">
      <c r="A96" s="8">
        <v>1995</v>
      </c>
      <c r="B96" s="30">
        <f t="shared" si="2"/>
        <v>0.41046449999999979</v>
      </c>
      <c r="C96" s="20">
        <v>29.185314000000002</v>
      </c>
      <c r="D96" s="8" t="s">
        <v>7</v>
      </c>
    </row>
    <row r="97" spans="1:4" ht="15" customHeight="1">
      <c r="A97" s="8">
        <v>1996</v>
      </c>
      <c r="B97" s="30">
        <f t="shared" si="2"/>
        <v>0.40589549999999974</v>
      </c>
      <c r="C97" s="20">
        <v>29.593028</v>
      </c>
      <c r="D97" s="8" t="s">
        <v>25</v>
      </c>
    </row>
    <row r="98" spans="1:4" ht="15" customHeight="1">
      <c r="A98" s="8">
        <v>1997</v>
      </c>
      <c r="B98" s="30">
        <f t="shared" si="2"/>
        <v>0.40417650000000016</v>
      </c>
      <c r="C98" s="20">
        <v>29.997105000000001</v>
      </c>
      <c r="D98" s="8">
        <v>1997</v>
      </c>
    </row>
    <row r="99" spans="1:4" ht="15" customHeight="1">
      <c r="A99" s="8">
        <v>1998</v>
      </c>
      <c r="B99" s="30">
        <f t="shared" si="2"/>
        <v>0.40677949999999896</v>
      </c>
      <c r="C99" s="20">
        <v>30.401381000000001</v>
      </c>
      <c r="D99" s="8" t="s">
        <v>25</v>
      </c>
    </row>
    <row r="100" spans="1:4" ht="15" customHeight="1">
      <c r="A100" s="8">
        <v>1999</v>
      </c>
      <c r="B100" s="30">
        <f t="shared" si="2"/>
        <v>0.41402049999999946</v>
      </c>
      <c r="C100" s="20">
        <v>30.810663999999999</v>
      </c>
      <c r="D100" s="8" t="s">
        <v>25</v>
      </c>
    </row>
    <row r="101" spans="1:4" ht="15" customHeight="1">
      <c r="A101" s="8">
        <v>2000</v>
      </c>
      <c r="B101" s="30">
        <f t="shared" si="2"/>
        <v>0.42309250000000098</v>
      </c>
      <c r="C101" s="20">
        <v>31.229422</v>
      </c>
      <c r="D101" s="8">
        <v>2000</v>
      </c>
    </row>
    <row r="102" spans="1:4" ht="15" customHeight="1">
      <c r="A102" s="8">
        <v>2001</v>
      </c>
      <c r="B102" s="30">
        <f t="shared" si="2"/>
        <v>0.43252500000000182</v>
      </c>
      <c r="C102" s="20">
        <v>31.656849000000001</v>
      </c>
      <c r="D102" s="8" t="s">
        <v>25</v>
      </c>
    </row>
    <row r="103" spans="1:4" ht="15" customHeight="1">
      <c r="A103" s="8">
        <v>2002</v>
      </c>
      <c r="B103" s="30">
        <f t="shared" si="2"/>
        <v>0.44740549999999857</v>
      </c>
      <c r="C103" s="20">
        <v>32.094472000000003</v>
      </c>
      <c r="D103" s="8" t="s">
        <v>25</v>
      </c>
    </row>
    <row r="104" spans="1:4" ht="15" customHeight="1">
      <c r="A104" s="8">
        <v>2003</v>
      </c>
      <c r="B104" s="30">
        <f t="shared" si="2"/>
        <v>0.47288700000000006</v>
      </c>
      <c r="C104" s="20">
        <v>32.551659999999998</v>
      </c>
      <c r="D104" s="8">
        <v>2003</v>
      </c>
    </row>
    <row r="105" spans="1:4" ht="15" customHeight="1">
      <c r="A105" s="8">
        <v>2004</v>
      </c>
      <c r="B105" s="30">
        <f t="shared" si="2"/>
        <v>0.50798849999999973</v>
      </c>
      <c r="C105" s="20">
        <v>33.040246000000003</v>
      </c>
      <c r="D105" s="8" t="s">
        <v>25</v>
      </c>
    </row>
    <row r="106" spans="1:4" ht="15" customHeight="1">
      <c r="A106" s="8">
        <v>2005</v>
      </c>
      <c r="B106" s="30">
        <f t="shared" si="2"/>
        <v>0.54912649999999985</v>
      </c>
      <c r="C106" s="20">
        <v>33.567636999999998</v>
      </c>
      <c r="D106" s="8">
        <v>2005</v>
      </c>
    </row>
    <row r="107" spans="1:4" ht="15" customHeight="1">
      <c r="A107" s="8">
        <v>2006</v>
      </c>
      <c r="B107" s="30">
        <f t="shared" si="2"/>
        <v>0.58993050000000125</v>
      </c>
      <c r="C107" s="20">
        <v>34.138499000000003</v>
      </c>
      <c r="D107" s="8" t="s">
        <v>25</v>
      </c>
    </row>
    <row r="108" spans="1:4" ht="15" customHeight="1">
      <c r="A108" s="8">
        <v>2007</v>
      </c>
      <c r="B108" s="30">
        <f t="shared" si="2"/>
        <v>0.62063349999999673</v>
      </c>
      <c r="C108" s="20">
        <v>34.747498</v>
      </c>
      <c r="D108" s="8" t="s">
        <v>25</v>
      </c>
    </row>
    <row r="109" spans="1:4" ht="15" customHeight="1">
      <c r="A109" s="8">
        <v>2008</v>
      </c>
      <c r="B109" s="30">
        <f t="shared" si="2"/>
        <v>0.63338500000000053</v>
      </c>
      <c r="C109" s="20">
        <v>35.379765999999996</v>
      </c>
      <c r="D109" s="8">
        <v>2008</v>
      </c>
    </row>
    <row r="110" spans="1:4" ht="15" customHeight="1">
      <c r="A110" s="8">
        <v>2009</v>
      </c>
      <c r="B110" s="30">
        <f t="shared" si="2"/>
        <v>0.62790000000000035</v>
      </c>
      <c r="C110" s="20">
        <v>36.014268000000001</v>
      </c>
      <c r="D110" s="8" t="s">
        <v>25</v>
      </c>
    </row>
    <row r="111" spans="1:4" ht="15" customHeight="1">
      <c r="A111" s="8">
        <v>2010</v>
      </c>
      <c r="B111" s="30">
        <f t="shared" si="2"/>
        <v>0.61180449999999809</v>
      </c>
      <c r="C111" s="20">
        <v>36.635565999999997</v>
      </c>
      <c r="D111" s="8">
        <v>2010</v>
      </c>
    </row>
    <row r="112" spans="1:4" ht="15" customHeight="1">
      <c r="A112" s="8">
        <v>2011</v>
      </c>
      <c r="B112" s="30">
        <f t="shared" si="2"/>
        <v>0.5944400000000023</v>
      </c>
      <c r="C112" s="20">
        <v>37.237876999999997</v>
      </c>
      <c r="D112" s="8" t="s">
        <v>25</v>
      </c>
    </row>
    <row r="113" spans="1:4" ht="15" customHeight="1">
      <c r="A113" s="8">
        <v>2012</v>
      </c>
      <c r="B113" s="30">
        <f t="shared" si="2"/>
        <v>0.58076050000000023</v>
      </c>
      <c r="C113" s="20">
        <v>37.824446000000002</v>
      </c>
      <c r="D113" s="8" t="s">
        <v>25</v>
      </c>
    </row>
    <row r="114" spans="1:4" ht="15" customHeight="1">
      <c r="A114" s="8">
        <v>2013</v>
      </c>
      <c r="B114" s="30">
        <f t="shared" si="2"/>
        <v>0.57297149999999775</v>
      </c>
      <c r="C114" s="20">
        <v>38.399397999999998</v>
      </c>
      <c r="D114" s="8" t="s">
        <v>25</v>
      </c>
    </row>
    <row r="115" spans="1:4" ht="15" customHeight="1">
      <c r="A115" s="8">
        <v>2014</v>
      </c>
      <c r="B115" s="30">
        <f t="shared" si="2"/>
        <v>0.57179100000000105</v>
      </c>
      <c r="C115" s="20">
        <v>38.970388999999997</v>
      </c>
      <c r="D115" s="8" t="s">
        <v>25</v>
      </c>
    </row>
    <row r="116" spans="1:4" ht="15" customHeight="1">
      <c r="A116" s="8">
        <v>2015</v>
      </c>
      <c r="B116" s="30">
        <f t="shared" si="2"/>
        <v>0.57352150000000179</v>
      </c>
      <c r="C116" s="20">
        <v>39.54298</v>
      </c>
      <c r="D116" s="8">
        <v>2015</v>
      </c>
    </row>
    <row r="117" spans="1:4" ht="15" customHeight="1">
      <c r="A117" s="18">
        <v>2016</v>
      </c>
      <c r="B117" s="30">
        <f t="shared" si="2"/>
        <v>0.57390300000000138</v>
      </c>
      <c r="C117" s="25">
        <v>40.117432000000001</v>
      </c>
      <c r="D117" s="18" t="s">
        <v>25</v>
      </c>
    </row>
    <row r="118" spans="1:4" ht="15" customHeight="1">
      <c r="A118" s="18">
        <v>2017</v>
      </c>
      <c r="B118" s="30">
        <f t="shared" si="2"/>
        <v>0.57188999999999979</v>
      </c>
      <c r="C118" s="25">
        <v>40.690786000000003</v>
      </c>
      <c r="D118" s="18" t="s">
        <v>25</v>
      </c>
    </row>
    <row r="119" spans="1:4" ht="15" customHeight="1">
      <c r="A119" s="18">
        <v>2018</v>
      </c>
      <c r="B119" s="30">
        <f t="shared" si="2"/>
        <v>0.56769499999999695</v>
      </c>
      <c r="C119" s="25">
        <v>41.261212</v>
      </c>
      <c r="D119" s="18" t="s">
        <v>25</v>
      </c>
    </row>
    <row r="120" spans="1:4" ht="15" customHeight="1">
      <c r="A120" s="18">
        <v>2019</v>
      </c>
      <c r="B120" s="30">
        <f t="shared" si="2"/>
        <v>0.56128849999999986</v>
      </c>
      <c r="C120" s="25">
        <v>41.826175999999997</v>
      </c>
      <c r="D120" s="18" t="s">
        <v>25</v>
      </c>
    </row>
    <row r="121" spans="1:4" ht="15" customHeight="1">
      <c r="A121" s="31">
        <v>2020</v>
      </c>
      <c r="B121" s="42">
        <f>B120-(B119-B120)</f>
        <v>0.55488200000000276</v>
      </c>
      <c r="C121" s="25">
        <v>42.383789</v>
      </c>
      <c r="D121" s="18">
        <v>2020</v>
      </c>
    </row>
    <row r="122" spans="1:4" ht="15" customHeight="1">
      <c r="A122" s="18">
        <v>2030</v>
      </c>
      <c r="B122" s="30">
        <f t="shared" si="2"/>
        <v>0.50942704999999999</v>
      </c>
      <c r="C122" s="25">
        <v>47.683183999999997</v>
      </c>
      <c r="D122" s="18">
        <v>2030</v>
      </c>
    </row>
    <row r="123" spans="1:4" ht="15" customHeight="1">
      <c r="A123" s="18">
        <v>2040</v>
      </c>
      <c r="B123" s="30">
        <f t="shared" si="2"/>
        <v>0.47191355000000001</v>
      </c>
      <c r="C123" s="25">
        <v>52.572330000000001</v>
      </c>
      <c r="D123" s="18">
        <v>2040</v>
      </c>
    </row>
    <row r="124" spans="1:4" ht="15" customHeight="1">
      <c r="A124" s="18">
        <v>2050</v>
      </c>
      <c r="B124" s="30">
        <f t="shared" si="2"/>
        <v>0.43136484999999991</v>
      </c>
      <c r="C124" s="25">
        <v>57.121454999999997</v>
      </c>
      <c r="D124" s="18">
        <v>2050</v>
      </c>
    </row>
    <row r="125" spans="1:4" ht="15" customHeight="1">
      <c r="A125" s="18">
        <v>2060</v>
      </c>
      <c r="B125" s="30">
        <f t="shared" si="2"/>
        <v>0.38077800000000012</v>
      </c>
      <c r="C125" s="25">
        <v>61.199627</v>
      </c>
      <c r="D125" s="18">
        <v>2060</v>
      </c>
    </row>
    <row r="126" spans="1:4" ht="15" customHeight="1">
      <c r="A126" s="18">
        <v>2070</v>
      </c>
      <c r="B126" s="30">
        <f t="shared" si="2"/>
        <v>0.32443369999999983</v>
      </c>
      <c r="C126" s="25">
        <v>64.737015</v>
      </c>
      <c r="D126" s="18">
        <v>2070</v>
      </c>
    </row>
    <row r="127" spans="1:4" ht="15" customHeight="1">
      <c r="A127" s="18">
        <v>2080</v>
      </c>
      <c r="B127" s="30">
        <f t="shared" si="2"/>
        <v>0.26418940000000007</v>
      </c>
      <c r="C127" s="25">
        <v>67.688300999999996</v>
      </c>
      <c r="D127" s="18">
        <v>2080</v>
      </c>
    </row>
    <row r="128" spans="1:4" ht="15" customHeight="1">
      <c r="A128" s="18">
        <v>2090</v>
      </c>
      <c r="B128" s="30">
        <f t="shared" si="2"/>
        <v>0.20672500000000013</v>
      </c>
      <c r="C128" s="25">
        <v>70.020803000000001</v>
      </c>
      <c r="D128" s="18">
        <v>2090</v>
      </c>
    </row>
    <row r="129" spans="1:4" ht="15" customHeight="1" thickBot="1">
      <c r="A129" s="11">
        <v>2100</v>
      </c>
      <c r="B129" s="26">
        <f>B128-(B127-B128)</f>
        <v>0.14926060000000019</v>
      </c>
      <c r="C129" s="21">
        <v>71.822800999999998</v>
      </c>
      <c r="D129" s="11">
        <v>2100</v>
      </c>
    </row>
    <row r="130" spans="1:4" ht="15" customHeight="1" thickTop="1">
      <c r="B130" s="8"/>
    </row>
    <row r="131" spans="1:4" ht="15" customHeight="1">
      <c r="B131" s="8"/>
    </row>
    <row r="132" spans="1:4" ht="15" customHeight="1">
      <c r="B132" s="8"/>
    </row>
    <row r="133" spans="1:4" ht="15" customHeight="1">
      <c r="B133" s="8"/>
    </row>
    <row r="134" spans="1:4" ht="15" customHeight="1">
      <c r="B134" s="8"/>
    </row>
    <row r="135" spans="1:4" ht="15" customHeight="1">
      <c r="B135" s="8"/>
    </row>
    <row r="136" spans="1:4" ht="15" customHeight="1">
      <c r="B136" s="8"/>
    </row>
    <row r="137" spans="1:4" ht="15" customHeight="1">
      <c r="B137" s="8"/>
    </row>
    <row r="138" spans="1:4" ht="15" customHeight="1">
      <c r="B138" s="8"/>
    </row>
    <row r="139" spans="1:4" ht="15" customHeight="1">
      <c r="B139" s="8"/>
    </row>
    <row r="140" spans="1:4" ht="15" customHeight="1">
      <c r="B140" s="8"/>
    </row>
    <row r="141" spans="1:4" ht="15" customHeight="1">
      <c r="B14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1"/>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27</v>
      </c>
    </row>
    <row r="5" spans="1:4" ht="15" customHeight="1">
      <c r="A5" s="8" t="s">
        <v>28</v>
      </c>
    </row>
    <row r="6" spans="1:4" ht="15" customHeight="1">
      <c r="A6" s="8" t="s">
        <v>10</v>
      </c>
    </row>
    <row r="7" spans="1:4" ht="15" customHeight="1" thickBot="1">
      <c r="A7" s="11"/>
      <c r="B7" s="15"/>
      <c r="C7" s="21"/>
      <c r="D7" s="11"/>
    </row>
    <row r="8" spans="1:4" ht="15" customHeight="1" thickTop="1">
      <c r="A8" s="12" t="s">
        <v>4</v>
      </c>
      <c r="B8" s="16" t="s">
        <v>11</v>
      </c>
      <c r="C8" s="22" t="s">
        <v>12</v>
      </c>
      <c r="D8" s="12" t="s">
        <v>6</v>
      </c>
    </row>
    <row r="9" spans="1:4" ht="15" customHeight="1">
      <c r="A9" s="8">
        <v>1</v>
      </c>
      <c r="B9" s="19">
        <f>(C10-C9)/1000</f>
        <v>6.2147281642140233E-5</v>
      </c>
      <c r="C9" s="23">
        <v>0.55932553477926272</v>
      </c>
      <c r="D9" s="8">
        <v>1</v>
      </c>
    </row>
    <row r="10" spans="1:4" ht="15" customHeight="1">
      <c r="A10" s="8">
        <v>1000</v>
      </c>
      <c r="B10" s="30">
        <f>(C11-C9)/(A11-A9)</f>
        <v>8.2918321070233871E-5</v>
      </c>
      <c r="C10" s="24">
        <v>0.62147281642140295</v>
      </c>
      <c r="D10" s="8" t="s">
        <v>7</v>
      </c>
    </row>
    <row r="11" spans="1:4" ht="15" customHeight="1">
      <c r="A11" s="8">
        <v>1500</v>
      </c>
      <c r="B11" s="30">
        <f t="shared" ref="B11:B74" si="0">(C12-C10)/(A12-A10)</f>
        <v>1.0357880273690057E-4</v>
      </c>
      <c r="C11" s="24">
        <v>0.68362009806354329</v>
      </c>
      <c r="D11" s="8" t="s">
        <v>7</v>
      </c>
    </row>
    <row r="12" spans="1:4" ht="15" customHeight="1">
      <c r="A12" s="8">
        <v>1600</v>
      </c>
      <c r="B12" s="30">
        <f t="shared" si="0"/>
        <v>0</v>
      </c>
      <c r="C12" s="24">
        <v>0.68362009806354329</v>
      </c>
      <c r="D12" s="8" t="s">
        <v>7</v>
      </c>
    </row>
    <row r="13" spans="1:4" ht="15" customHeight="1">
      <c r="A13" s="8">
        <v>1700</v>
      </c>
      <c r="B13" s="30">
        <f t="shared" si="0"/>
        <v>-6.5537133368075227E-4</v>
      </c>
      <c r="C13" s="24">
        <v>0.68362009806354329</v>
      </c>
      <c r="D13" s="8" t="s">
        <v>7</v>
      </c>
    </row>
    <row r="14" spans="1:4" ht="15" customHeight="1">
      <c r="A14" s="8">
        <v>1820</v>
      </c>
      <c r="B14" s="30">
        <f t="shared" si="0"/>
        <v>-1.1633971123408671E-3</v>
      </c>
      <c r="C14" s="24">
        <v>0.53943840465377779</v>
      </c>
      <c r="D14" s="8" t="s">
        <v>7</v>
      </c>
    </row>
    <row r="15" spans="1:4" ht="15" customHeight="1">
      <c r="A15" s="8">
        <v>1825</v>
      </c>
      <c r="B15" s="30">
        <f t="shared" si="0"/>
        <v>-4.9717825313713162E-4</v>
      </c>
      <c r="C15" s="24">
        <v>0.53819545902093491</v>
      </c>
      <c r="D15" s="8" t="s">
        <v>7</v>
      </c>
    </row>
    <row r="16" spans="1:4" ht="15" customHeight="1">
      <c r="A16" s="8">
        <v>1830</v>
      </c>
      <c r="B16" s="30">
        <f t="shared" si="0"/>
        <v>1.0771370152257154E-3</v>
      </c>
      <c r="C16" s="24">
        <v>0.53446662212240648</v>
      </c>
      <c r="D16" s="8" t="s">
        <v>7</v>
      </c>
    </row>
    <row r="17" spans="1:4" ht="15" customHeight="1">
      <c r="A17" s="27">
        <v>1835</v>
      </c>
      <c r="B17" s="30">
        <f t="shared" si="0"/>
        <v>7.4576737970568404E-3</v>
      </c>
      <c r="C17" s="24">
        <v>0.54896682917319206</v>
      </c>
      <c r="D17" s="8" t="s">
        <v>7</v>
      </c>
    </row>
    <row r="18" spans="1:4" ht="15" customHeight="1">
      <c r="A18" s="27">
        <v>1840</v>
      </c>
      <c r="B18" s="30">
        <f t="shared" si="0"/>
        <v>1.6370406458142993E-2</v>
      </c>
      <c r="C18" s="24">
        <v>0.60904336009297488</v>
      </c>
      <c r="D18" s="8" t="s">
        <v>7</v>
      </c>
    </row>
    <row r="19" spans="1:4" ht="15" customHeight="1">
      <c r="A19" s="27">
        <v>1845</v>
      </c>
      <c r="B19" s="30">
        <f t="shared" si="0"/>
        <v>2.5480385473277512E-2</v>
      </c>
      <c r="C19" s="24">
        <v>0.712670893754622</v>
      </c>
      <c r="D19" s="8">
        <v>1845</v>
      </c>
    </row>
    <row r="20" spans="1:4" ht="15" customHeight="1">
      <c r="A20" s="27">
        <v>1850</v>
      </c>
      <c r="B20" s="30">
        <f t="shared" si="0"/>
        <v>6.4462003560427264E-2</v>
      </c>
      <c r="C20" s="24">
        <v>0.86384721482575</v>
      </c>
      <c r="D20" s="8" t="s">
        <v>7</v>
      </c>
    </row>
    <row r="21" spans="1:4" ht="15" customHeight="1">
      <c r="A21" s="27">
        <v>1855</v>
      </c>
      <c r="B21" s="30">
        <f t="shared" si="0"/>
        <v>9.4836751785906101E-2</v>
      </c>
      <c r="C21" s="24">
        <v>1.3572909293588946</v>
      </c>
      <c r="D21" s="8">
        <v>1855</v>
      </c>
    </row>
    <row r="22" spans="1:4" ht="15" customHeight="1">
      <c r="A22" s="27">
        <v>1860</v>
      </c>
      <c r="B22" s="30">
        <f t="shared" si="0"/>
        <v>8.2282302719851555E-2</v>
      </c>
      <c r="C22" s="24">
        <v>1.812214732684811</v>
      </c>
      <c r="D22" s="8" t="s">
        <v>7</v>
      </c>
    </row>
    <row r="23" spans="1:4" ht="15" customHeight="1">
      <c r="A23" s="27">
        <v>1865</v>
      </c>
      <c r="B23" s="30">
        <f t="shared" si="0"/>
        <v>7.5571094476842585E-2</v>
      </c>
      <c r="C23" s="24">
        <v>2.1801139565574101</v>
      </c>
      <c r="D23" s="8" t="s">
        <v>7</v>
      </c>
    </row>
    <row r="24" spans="1:4" ht="15" customHeight="1">
      <c r="A24" s="27">
        <v>1870</v>
      </c>
      <c r="B24" s="30">
        <f t="shared" si="0"/>
        <v>6.538020863241871E-2</v>
      </c>
      <c r="C24" s="24">
        <v>2.5679256774532369</v>
      </c>
      <c r="D24" s="8">
        <v>1870</v>
      </c>
    </row>
    <row r="25" spans="1:4" ht="15" customHeight="1">
      <c r="A25" s="27">
        <v>1875</v>
      </c>
      <c r="B25" s="30">
        <f t="shared" si="0"/>
        <v>8.0915760698066691E-2</v>
      </c>
      <c r="C25" s="24">
        <v>2.8339160428815973</v>
      </c>
      <c r="D25" s="8" t="s">
        <v>7</v>
      </c>
    </row>
    <row r="26" spans="1:4" ht="15" customHeight="1">
      <c r="A26" s="27">
        <v>1880</v>
      </c>
      <c r="B26" s="30">
        <f t="shared" si="0"/>
        <v>0.1223058502717321</v>
      </c>
      <c r="C26" s="24">
        <v>3.3770832844339038</v>
      </c>
      <c r="D26" s="8">
        <v>1880</v>
      </c>
    </row>
    <row r="27" spans="1:4" ht="15" customHeight="1">
      <c r="A27" s="27">
        <v>1885</v>
      </c>
      <c r="B27" s="30">
        <f t="shared" si="0"/>
        <v>0.13113076426491599</v>
      </c>
      <c r="C27" s="24">
        <v>4.0569745455989183</v>
      </c>
      <c r="D27" s="8" t="s">
        <v>7</v>
      </c>
    </row>
    <row r="28" spans="1:4" ht="15" customHeight="1">
      <c r="A28" s="27">
        <v>1890</v>
      </c>
      <c r="B28" s="30">
        <f t="shared" si="0"/>
        <v>0.11571823841766529</v>
      </c>
      <c r="C28" s="24">
        <v>4.6883909270830637</v>
      </c>
      <c r="D28" s="8" t="s">
        <v>7</v>
      </c>
    </row>
    <row r="29" spans="1:4" ht="15" customHeight="1">
      <c r="A29" s="35">
        <v>1895</v>
      </c>
      <c r="B29" s="30">
        <f t="shared" si="0"/>
        <v>9.6452581108601804E-2</v>
      </c>
      <c r="C29" s="24">
        <v>5.2141569297755712</v>
      </c>
      <c r="D29" s="8" t="s">
        <v>7</v>
      </c>
    </row>
    <row r="30" spans="1:4" ht="15" customHeight="1">
      <c r="A30" s="27">
        <v>1900</v>
      </c>
      <c r="B30" s="30">
        <f t="shared" si="0"/>
        <v>9.0486442070956213E-2</v>
      </c>
      <c r="C30" s="24">
        <v>5.6529167381690817</v>
      </c>
      <c r="D30" s="8" t="s">
        <v>7</v>
      </c>
    </row>
    <row r="31" spans="1:4" ht="15" customHeight="1">
      <c r="A31" s="27">
        <v>1905</v>
      </c>
      <c r="B31" s="30">
        <f t="shared" si="0"/>
        <v>0.1083848591838926</v>
      </c>
      <c r="C31" s="24">
        <v>6.1190213504851334</v>
      </c>
    </row>
    <row r="32" spans="1:4" ht="15" customHeight="1">
      <c r="A32" s="27">
        <v>1910</v>
      </c>
      <c r="B32" s="30">
        <f t="shared" si="0"/>
        <v>0.13340949792512782</v>
      </c>
      <c r="C32" s="24">
        <v>6.7367653300080077</v>
      </c>
      <c r="D32" s="8">
        <v>1910</v>
      </c>
    </row>
    <row r="33" spans="1:4" ht="15" customHeight="1">
      <c r="A33" s="29">
        <v>1911</v>
      </c>
      <c r="B33" s="30">
        <f t="shared" si="0"/>
        <v>0.20695044786832728</v>
      </c>
      <c r="C33" s="24">
        <v>6.9194783380359004</v>
      </c>
      <c r="D33" s="18" t="s">
        <v>25</v>
      </c>
    </row>
    <row r="34" spans="1:4" ht="15" customHeight="1">
      <c r="A34" s="35">
        <v>1912</v>
      </c>
      <c r="B34" s="30">
        <f t="shared" si="0"/>
        <v>0.23367377897444719</v>
      </c>
      <c r="C34" s="24">
        <v>7.1506662257446623</v>
      </c>
      <c r="D34" s="18" t="s">
        <v>25</v>
      </c>
    </row>
    <row r="35" spans="1:4" ht="15" customHeight="1">
      <c r="A35" s="29">
        <v>1913</v>
      </c>
      <c r="B35" s="30">
        <f t="shared" si="0"/>
        <v>0.20073571970411308</v>
      </c>
      <c r="C35" s="24">
        <v>7.3868258959847948</v>
      </c>
      <c r="D35" s="18" t="s">
        <v>25</v>
      </c>
    </row>
    <row r="36" spans="1:4" ht="15" customHeight="1">
      <c r="A36" s="29">
        <v>1914</v>
      </c>
      <c r="B36" s="30">
        <f t="shared" si="0"/>
        <v>0.11186510695585294</v>
      </c>
      <c r="C36" s="24">
        <v>7.5521376651528884</v>
      </c>
      <c r="D36" s="18" t="s">
        <v>7</v>
      </c>
    </row>
    <row r="37" spans="1:4" ht="15" customHeight="1">
      <c r="A37" s="29">
        <v>1915</v>
      </c>
      <c r="B37" s="30">
        <f t="shared" si="0"/>
        <v>2.1130075758327926E-2</v>
      </c>
      <c r="C37" s="24">
        <v>7.6105561098965007</v>
      </c>
      <c r="D37" s="18" t="s">
        <v>7</v>
      </c>
    </row>
    <row r="38" spans="1:4" ht="15" customHeight="1">
      <c r="A38" s="29">
        <v>1916</v>
      </c>
      <c r="B38" s="30">
        <f t="shared" si="0"/>
        <v>-1.3050929144849288E-2</v>
      </c>
      <c r="C38" s="24">
        <v>7.5943978166695443</v>
      </c>
      <c r="D38" s="18">
        <v>1916</v>
      </c>
    </row>
    <row r="39" spans="1:4" ht="15" customHeight="1">
      <c r="A39" s="29">
        <v>1917</v>
      </c>
      <c r="B39" s="30">
        <f t="shared" si="0"/>
        <v>4.8474879680869165E-2</v>
      </c>
      <c r="C39" s="25">
        <v>7.5844542516068021</v>
      </c>
      <c r="D39" s="29">
        <v>1917</v>
      </c>
    </row>
    <row r="40" spans="1:4" ht="15" customHeight="1">
      <c r="A40" s="29">
        <v>1918</v>
      </c>
      <c r="B40" s="30">
        <f t="shared" si="0"/>
        <v>0.17774122549652116</v>
      </c>
      <c r="C40" s="25">
        <v>7.6913475760312826</v>
      </c>
      <c r="D40" s="29" t="s">
        <v>25</v>
      </c>
    </row>
    <row r="41" spans="1:4" ht="15" customHeight="1">
      <c r="A41" s="29">
        <v>1919</v>
      </c>
      <c r="B41" s="30">
        <f t="shared" si="0"/>
        <v>0.25542532754919689</v>
      </c>
      <c r="C41" s="25">
        <v>7.9399367025998444</v>
      </c>
      <c r="D41" s="29">
        <v>1919</v>
      </c>
    </row>
    <row r="42" spans="1:4" ht="15" customHeight="1">
      <c r="A42" s="29">
        <v>1920</v>
      </c>
      <c r="B42" s="30">
        <f t="shared" si="0"/>
        <v>0.21627254011464814</v>
      </c>
      <c r="C42" s="25">
        <v>8.2021982311296764</v>
      </c>
      <c r="D42" s="29">
        <v>1920</v>
      </c>
    </row>
    <row r="43" spans="1:4" ht="15" customHeight="1">
      <c r="A43" s="27">
        <v>1921</v>
      </c>
      <c r="B43" s="30">
        <f t="shared" si="0"/>
        <v>0.17339091578157095</v>
      </c>
      <c r="C43" s="20">
        <v>8.3724817828291407</v>
      </c>
      <c r="D43" s="27" t="s">
        <v>25</v>
      </c>
    </row>
    <row r="44" spans="1:4" ht="15" customHeight="1">
      <c r="A44" s="27">
        <v>1922</v>
      </c>
      <c r="B44" s="30">
        <f t="shared" si="0"/>
        <v>0.17836269831294249</v>
      </c>
      <c r="C44" s="20">
        <v>8.5489800626928183</v>
      </c>
      <c r="D44" s="27" t="s">
        <v>25</v>
      </c>
    </row>
    <row r="45" spans="1:4" ht="15" customHeight="1">
      <c r="A45" s="27">
        <v>1923</v>
      </c>
      <c r="B45" s="30">
        <f t="shared" si="0"/>
        <v>0.1808485895786287</v>
      </c>
      <c r="C45" s="20">
        <v>8.7292071794550257</v>
      </c>
      <c r="D45" s="27" t="s">
        <v>25</v>
      </c>
    </row>
    <row r="46" spans="1:4" ht="15" customHeight="1">
      <c r="A46" s="27">
        <v>1924</v>
      </c>
      <c r="B46" s="30">
        <f t="shared" si="0"/>
        <v>0.16673227846277072</v>
      </c>
      <c r="C46" s="20">
        <v>8.9106772418500757</v>
      </c>
      <c r="D46" s="27" t="s">
        <v>25</v>
      </c>
    </row>
    <row r="47" spans="1:4" ht="15" customHeight="1">
      <c r="A47" s="27">
        <v>1930</v>
      </c>
      <c r="B47" s="30">
        <f t="shared" si="0"/>
        <v>0.12711943972255971</v>
      </c>
      <c r="C47" s="20">
        <v>9.8963331286944207</v>
      </c>
      <c r="D47" s="27" t="s">
        <v>7</v>
      </c>
    </row>
    <row r="48" spans="1:4" ht="15" customHeight="1">
      <c r="A48" s="27">
        <v>1935</v>
      </c>
      <c r="B48" s="30">
        <f t="shared" si="0"/>
        <v>8.8994907311544941E-2</v>
      </c>
      <c r="C48" s="20">
        <v>10.308991078798233</v>
      </c>
      <c r="D48" s="27" t="s">
        <v>7</v>
      </c>
    </row>
    <row r="49" spans="1:5" ht="15" customHeight="1">
      <c r="A49" s="27">
        <v>1940</v>
      </c>
      <c r="B49" s="30">
        <f t="shared" si="0"/>
        <v>9.239229204131523E-2</v>
      </c>
      <c r="C49" s="20">
        <v>10.78628220180987</v>
      </c>
      <c r="D49" s="27">
        <v>1940</v>
      </c>
    </row>
    <row r="50" spans="1:5" ht="15" customHeight="1">
      <c r="A50" s="27">
        <v>1941</v>
      </c>
      <c r="B50" s="30">
        <f t="shared" si="0"/>
        <v>8.3277357400467267E-2</v>
      </c>
      <c r="C50" s="20">
        <v>10.863344831046124</v>
      </c>
      <c r="D50" s="27" t="s">
        <v>25</v>
      </c>
    </row>
    <row r="51" spans="1:5" ht="15" customHeight="1">
      <c r="A51" s="27">
        <v>1942</v>
      </c>
      <c r="B51" s="30">
        <f t="shared" si="0"/>
        <v>8.0169993318360611E-2</v>
      </c>
      <c r="C51" s="20">
        <v>10.952836916610805</v>
      </c>
      <c r="D51" s="27" t="s">
        <v>25</v>
      </c>
    </row>
    <row r="52" spans="1:5" ht="15" customHeight="1">
      <c r="A52" s="27">
        <v>1943</v>
      </c>
      <c r="B52" s="30">
        <f t="shared" si="0"/>
        <v>9.3842395279631674E-2</v>
      </c>
      <c r="C52" s="20">
        <v>11.023684817682845</v>
      </c>
      <c r="D52" s="27" t="s">
        <v>7</v>
      </c>
    </row>
    <row r="53" spans="1:5" ht="15" customHeight="1">
      <c r="A53" s="27">
        <v>1944</v>
      </c>
      <c r="B53" s="30">
        <f t="shared" si="0"/>
        <v>0.129266345815652</v>
      </c>
      <c r="C53" s="20">
        <v>11.140521707170068</v>
      </c>
      <c r="D53" s="27">
        <v>1944</v>
      </c>
    </row>
    <row r="54" spans="1:5" ht="15" customHeight="1">
      <c r="A54" s="27">
        <v>1945</v>
      </c>
      <c r="B54" s="30">
        <f t="shared" si="0"/>
        <v>0.16779766043377986</v>
      </c>
      <c r="C54" s="20">
        <v>11.282217509314149</v>
      </c>
      <c r="D54" s="27" t="s">
        <v>7</v>
      </c>
    </row>
    <row r="55" spans="1:5" ht="15" customHeight="1">
      <c r="A55" s="27">
        <v>1946</v>
      </c>
      <c r="B55" s="30">
        <f t="shared" si="0"/>
        <v>0.18519889929357802</v>
      </c>
      <c r="C55" s="20">
        <v>11.476117028037628</v>
      </c>
      <c r="D55" s="27" t="s">
        <v>25</v>
      </c>
    </row>
    <row r="56" spans="1:5" ht="15" customHeight="1">
      <c r="A56" s="27">
        <v>1947</v>
      </c>
      <c r="B56" s="30">
        <f t="shared" si="0"/>
        <v>0.19576393717274154</v>
      </c>
      <c r="C56" s="20">
        <v>11.652615307901305</v>
      </c>
      <c r="D56" s="27">
        <v>1947</v>
      </c>
    </row>
    <row r="57" spans="1:5" ht="15" customHeight="1">
      <c r="A57" s="27">
        <v>1948</v>
      </c>
      <c r="B57" s="30">
        <f t="shared" si="0"/>
        <v>0.25791121881488177</v>
      </c>
      <c r="C57" s="20">
        <v>11.867644902383111</v>
      </c>
      <c r="D57" s="27">
        <v>1948</v>
      </c>
    </row>
    <row r="58" spans="1:5" ht="15" customHeight="1">
      <c r="A58" s="27">
        <v>1949</v>
      </c>
      <c r="B58" s="42">
        <f>B57-(B56-B57)</f>
        <v>0.320058500457022</v>
      </c>
      <c r="C58" s="20">
        <v>12.168437745531069</v>
      </c>
      <c r="D58" s="27" t="s">
        <v>25</v>
      </c>
    </row>
    <row r="59" spans="1:5" ht="15" customHeight="1">
      <c r="A59" s="31">
        <v>1950</v>
      </c>
      <c r="B59" s="42">
        <f>B58-(B57-B58)</f>
        <v>0.38220578209916223</v>
      </c>
      <c r="C59" s="20">
        <v>12.975865000000008</v>
      </c>
      <c r="D59" s="27">
        <v>1950</v>
      </c>
    </row>
    <row r="60" spans="1:5" ht="15" customHeight="1">
      <c r="A60" s="27">
        <v>1951</v>
      </c>
      <c r="B60" s="30">
        <f t="shared" si="0"/>
        <v>0.28334399999999693</v>
      </c>
      <c r="C60" s="20">
        <v>13.265762999999996</v>
      </c>
      <c r="D60" s="8" t="s">
        <v>25</v>
      </c>
    </row>
    <row r="61" spans="1:5" ht="15" customHeight="1">
      <c r="A61" s="27">
        <v>1952</v>
      </c>
      <c r="B61" s="30">
        <f t="shared" si="0"/>
        <v>0.27592749999999988</v>
      </c>
      <c r="C61" s="20">
        <v>13.542553000000002</v>
      </c>
      <c r="D61" s="27" t="s">
        <v>25</v>
      </c>
    </row>
    <row r="62" spans="1:5" ht="15" customHeight="1">
      <c r="A62" s="27">
        <v>1953</v>
      </c>
      <c r="B62" s="30">
        <f t="shared" si="0"/>
        <v>0.27833999999999914</v>
      </c>
      <c r="C62" s="20">
        <v>13.817617999999996</v>
      </c>
      <c r="D62" s="8">
        <v>1953</v>
      </c>
    </row>
    <row r="63" spans="1:5" ht="15" customHeight="1">
      <c r="A63" s="27">
        <v>1954</v>
      </c>
      <c r="B63" s="30">
        <f t="shared" si="0"/>
        <v>0.28754850000000332</v>
      </c>
      <c r="C63" s="20">
        <v>14.099233</v>
      </c>
      <c r="D63" s="8" t="s">
        <v>7</v>
      </c>
    </row>
    <row r="64" spans="1:5" ht="15" customHeight="1">
      <c r="A64" s="29">
        <v>1955</v>
      </c>
      <c r="B64" s="30">
        <f t="shared" si="0"/>
        <v>0.32040200000000052</v>
      </c>
      <c r="C64" s="25">
        <v>14.392715000000003</v>
      </c>
      <c r="D64" s="18">
        <v>1955</v>
      </c>
      <c r="E64" s="18"/>
    </row>
    <row r="65" spans="1:5" ht="15" customHeight="1">
      <c r="A65" s="29">
        <v>1960</v>
      </c>
      <c r="B65" s="30">
        <f t="shared" si="0"/>
        <v>0.33760000000000046</v>
      </c>
      <c r="C65" s="25">
        <v>16.021645000000003</v>
      </c>
      <c r="D65" s="29">
        <v>1960</v>
      </c>
      <c r="E65" s="18"/>
    </row>
    <row r="66" spans="1:5" ht="15" customHeight="1">
      <c r="A66" s="29">
        <v>1965</v>
      </c>
      <c r="B66" s="30">
        <f t="shared" si="0"/>
        <v>0.3599749999999986</v>
      </c>
      <c r="C66" s="25">
        <v>17.768715000000007</v>
      </c>
      <c r="D66" s="18">
        <v>1965</v>
      </c>
      <c r="E66" s="18"/>
    </row>
    <row r="67" spans="1:5" ht="15" customHeight="1">
      <c r="A67" s="29">
        <v>1966</v>
      </c>
      <c r="B67" s="30">
        <f t="shared" si="0"/>
        <v>0.42437599999999875</v>
      </c>
      <c r="C67" s="25">
        <v>18.181494999999995</v>
      </c>
      <c r="D67" s="18" t="s">
        <v>25</v>
      </c>
      <c r="E67" s="18"/>
    </row>
    <row r="68" spans="1:5" ht="15" customHeight="1">
      <c r="A68" s="29">
        <v>1967</v>
      </c>
      <c r="B68" s="30">
        <f t="shared" si="0"/>
        <v>0.44119800000001064</v>
      </c>
      <c r="C68" s="25">
        <v>18.617467000000005</v>
      </c>
      <c r="D68" s="18" t="s">
        <v>25</v>
      </c>
      <c r="E68" s="18"/>
    </row>
    <row r="69" spans="1:5" ht="15" customHeight="1">
      <c r="A69" s="29">
        <v>1968</v>
      </c>
      <c r="B69" s="30">
        <f t="shared" si="0"/>
        <v>0.44285200000000202</v>
      </c>
      <c r="C69" s="25">
        <v>19.063891000000016</v>
      </c>
      <c r="D69" s="29">
        <v>1968</v>
      </c>
      <c r="E69" s="18"/>
    </row>
    <row r="70" spans="1:5" ht="15" customHeight="1">
      <c r="A70" s="18">
        <v>1969</v>
      </c>
      <c r="B70" s="30">
        <f t="shared" si="0"/>
        <v>0.4291824999999978</v>
      </c>
      <c r="C70" s="25">
        <v>19.503171000000009</v>
      </c>
      <c r="D70" s="18" t="s">
        <v>25</v>
      </c>
      <c r="E70" s="18"/>
    </row>
    <row r="71" spans="1:5" ht="15" customHeight="1">
      <c r="A71" s="18">
        <v>1970</v>
      </c>
      <c r="B71" s="30">
        <f t="shared" si="0"/>
        <v>0.40755049999999926</v>
      </c>
      <c r="C71" s="25">
        <v>19.922256000000012</v>
      </c>
      <c r="D71" s="18">
        <v>1970</v>
      </c>
      <c r="E71" s="18"/>
    </row>
    <row r="72" spans="1:5" ht="15" customHeight="1">
      <c r="A72" s="18">
        <v>1971</v>
      </c>
      <c r="B72" s="30">
        <f t="shared" si="0"/>
        <v>0.38594599999998813</v>
      </c>
      <c r="C72" s="25">
        <v>20.318272000000007</v>
      </c>
      <c r="D72" s="18" t="s">
        <v>25</v>
      </c>
      <c r="E72" s="18"/>
    </row>
    <row r="73" spans="1:5" ht="15" customHeight="1">
      <c r="A73" s="18">
        <v>1972</v>
      </c>
      <c r="B73" s="30">
        <f t="shared" si="0"/>
        <v>0.36591400000000007</v>
      </c>
      <c r="C73" s="25">
        <v>20.694147999999988</v>
      </c>
      <c r="D73" s="18" t="s">
        <v>25</v>
      </c>
      <c r="E73" s="18"/>
    </row>
    <row r="74" spans="1:5" ht="15" customHeight="1">
      <c r="A74" s="18">
        <v>1973</v>
      </c>
      <c r="B74" s="30">
        <f t="shared" si="0"/>
        <v>0.34690750000000392</v>
      </c>
      <c r="C74" s="25">
        <v>21.050100000000008</v>
      </c>
      <c r="D74" s="18" t="s">
        <v>25</v>
      </c>
      <c r="E74" s="18"/>
    </row>
    <row r="75" spans="1:5" ht="15" customHeight="1">
      <c r="A75" s="8">
        <v>1974</v>
      </c>
      <c r="B75" s="30">
        <f t="shared" ref="B75:B128" si="1">(C76-C74)/(A76-A74)</f>
        <v>0.3301069999999946</v>
      </c>
      <c r="C75" s="20">
        <v>21.387962999999996</v>
      </c>
      <c r="D75" s="8" t="s">
        <v>25</v>
      </c>
    </row>
    <row r="76" spans="1:5" ht="15" customHeight="1">
      <c r="A76" s="8">
        <v>1975</v>
      </c>
      <c r="B76" s="30">
        <f t="shared" si="1"/>
        <v>0.31372850000000874</v>
      </c>
      <c r="C76" s="20">
        <v>21.710313999999997</v>
      </c>
      <c r="D76" s="8" t="s">
        <v>7</v>
      </c>
    </row>
    <row r="77" spans="1:5" ht="15" customHeight="1">
      <c r="A77" s="8">
        <v>1976</v>
      </c>
      <c r="B77" s="30">
        <f t="shared" si="1"/>
        <v>0.29756450000000711</v>
      </c>
      <c r="C77" s="20">
        <v>22.015420000000013</v>
      </c>
      <c r="D77" s="8" t="s">
        <v>25</v>
      </c>
    </row>
    <row r="78" spans="1:5" ht="15" customHeight="1">
      <c r="A78" s="8">
        <v>1977</v>
      </c>
      <c r="B78" s="30">
        <f t="shared" si="1"/>
        <v>0.28831099999999665</v>
      </c>
      <c r="C78" s="20">
        <v>22.305443000000011</v>
      </c>
      <c r="D78" s="8">
        <v>1977</v>
      </c>
    </row>
    <row r="79" spans="1:5" ht="15" customHeight="1">
      <c r="A79" s="8">
        <v>1978</v>
      </c>
      <c r="B79" s="30">
        <f t="shared" si="1"/>
        <v>0.29254299999999489</v>
      </c>
      <c r="C79" s="20">
        <v>22.592042000000006</v>
      </c>
      <c r="D79" s="8" t="s">
        <v>25</v>
      </c>
    </row>
    <row r="80" spans="1:5" ht="15" customHeight="1">
      <c r="A80" s="8">
        <v>1979</v>
      </c>
      <c r="B80" s="30">
        <f t="shared" si="1"/>
        <v>0.31002699999999805</v>
      </c>
      <c r="C80" s="20">
        <v>22.890529000000001</v>
      </c>
      <c r="D80" s="8" t="s">
        <v>25</v>
      </c>
    </row>
    <row r="81" spans="1:4" ht="15" customHeight="1">
      <c r="A81" s="8">
        <v>1980</v>
      </c>
      <c r="B81" s="30">
        <f t="shared" si="1"/>
        <v>0.33523049999999621</v>
      </c>
      <c r="C81" s="20">
        <v>23.212096000000003</v>
      </c>
      <c r="D81" s="8">
        <v>1980</v>
      </c>
    </row>
    <row r="82" spans="1:4" ht="15" customHeight="1">
      <c r="A82" s="8">
        <v>1981</v>
      </c>
      <c r="B82" s="30">
        <f t="shared" si="1"/>
        <v>0.36127800000000043</v>
      </c>
      <c r="C82" s="20">
        <v>23.560989999999993</v>
      </c>
      <c r="D82" s="8" t="s">
        <v>25</v>
      </c>
    </row>
    <row r="83" spans="1:4" ht="15" customHeight="1">
      <c r="A83" s="8">
        <v>1982</v>
      </c>
      <c r="B83" s="30">
        <f t="shared" si="1"/>
        <v>0.38392900000000907</v>
      </c>
      <c r="C83" s="20">
        <v>23.934652000000003</v>
      </c>
      <c r="D83" s="8" t="s">
        <v>25</v>
      </c>
    </row>
    <row r="84" spans="1:4" ht="15" customHeight="1">
      <c r="A84" s="8">
        <v>1983</v>
      </c>
      <c r="B84" s="30">
        <f t="shared" si="1"/>
        <v>0.40080050000000966</v>
      </c>
      <c r="C84" s="20">
        <v>24.328848000000011</v>
      </c>
      <c r="D84" s="8" t="s">
        <v>25</v>
      </c>
    </row>
    <row r="85" spans="1:4" ht="15" customHeight="1">
      <c r="A85" s="8">
        <v>1984</v>
      </c>
      <c r="B85" s="30">
        <f t="shared" si="1"/>
        <v>0.41109699999999094</v>
      </c>
      <c r="C85" s="20">
        <v>24.736253000000023</v>
      </c>
      <c r="D85" s="8" t="s">
        <v>25</v>
      </c>
    </row>
    <row r="86" spans="1:4" ht="15" customHeight="1">
      <c r="A86" s="8">
        <v>1985</v>
      </c>
      <c r="B86" s="30">
        <f t="shared" si="1"/>
        <v>0.41820449999998743</v>
      </c>
      <c r="C86" s="20">
        <v>25.151041999999993</v>
      </c>
      <c r="D86" s="8">
        <v>1985</v>
      </c>
    </row>
    <row r="87" spans="1:4" ht="15" customHeight="1">
      <c r="A87" s="8">
        <v>1986</v>
      </c>
      <c r="B87" s="30">
        <f t="shared" si="1"/>
        <v>0.42535300000000831</v>
      </c>
      <c r="C87" s="20">
        <v>25.572661999999998</v>
      </c>
      <c r="D87" s="8" t="s">
        <v>25</v>
      </c>
    </row>
    <row r="88" spans="1:4" ht="15" customHeight="1">
      <c r="A88" s="8">
        <v>1987</v>
      </c>
      <c r="B88" s="30">
        <f t="shared" si="1"/>
        <v>0.43112399999999695</v>
      </c>
      <c r="C88" s="20">
        <v>26.00174800000001</v>
      </c>
      <c r="D88" s="8" t="s">
        <v>25</v>
      </c>
    </row>
    <row r="89" spans="1:4" ht="15" customHeight="1">
      <c r="A89" s="8">
        <v>1988</v>
      </c>
      <c r="B89" s="30">
        <f t="shared" si="1"/>
        <v>0.43322799999999795</v>
      </c>
      <c r="C89" s="20">
        <v>26.434909999999991</v>
      </c>
      <c r="D89" s="8" t="s">
        <v>25</v>
      </c>
    </row>
    <row r="90" spans="1:4" ht="15" customHeight="1">
      <c r="A90" s="8">
        <v>1989</v>
      </c>
      <c r="B90" s="30">
        <f t="shared" si="1"/>
        <v>0.431890000000001</v>
      </c>
      <c r="C90" s="20">
        <v>26.868204000000006</v>
      </c>
      <c r="D90" s="8" t="s">
        <v>25</v>
      </c>
    </row>
    <row r="91" spans="1:4" ht="15" customHeight="1">
      <c r="A91" s="8">
        <v>1990</v>
      </c>
      <c r="B91" s="30">
        <f t="shared" si="1"/>
        <v>0.42853599999999936</v>
      </c>
      <c r="C91" s="20">
        <v>27.298689999999993</v>
      </c>
      <c r="D91" s="8">
        <v>1990</v>
      </c>
    </row>
    <row r="92" spans="1:4" ht="15" customHeight="1">
      <c r="A92" s="8">
        <v>1991</v>
      </c>
      <c r="B92" s="30">
        <f t="shared" si="1"/>
        <v>0.424624000000005</v>
      </c>
      <c r="C92" s="20">
        <v>27.725276000000004</v>
      </c>
      <c r="D92" s="8" t="s">
        <v>25</v>
      </c>
    </row>
    <row r="93" spans="1:4" ht="15" customHeight="1">
      <c r="A93" s="8">
        <v>1992</v>
      </c>
      <c r="B93" s="30">
        <f t="shared" si="1"/>
        <v>0.42046999999999812</v>
      </c>
      <c r="C93" s="20">
        <v>28.147938000000003</v>
      </c>
      <c r="D93" s="8" t="s">
        <v>25</v>
      </c>
    </row>
    <row r="94" spans="1:4" ht="15" customHeight="1">
      <c r="A94" s="8">
        <v>1993</v>
      </c>
      <c r="B94" s="30">
        <f t="shared" si="1"/>
        <v>0.41602400000000372</v>
      </c>
      <c r="C94" s="20">
        <v>28.566216000000001</v>
      </c>
      <c r="D94" s="8" t="s">
        <v>25</v>
      </c>
    </row>
    <row r="95" spans="1:4" ht="15" customHeight="1">
      <c r="A95" s="8">
        <v>1994</v>
      </c>
      <c r="B95" s="30">
        <f t="shared" si="1"/>
        <v>0.41171549999999968</v>
      </c>
      <c r="C95" s="20">
        <v>28.979986000000011</v>
      </c>
      <c r="D95" s="8" t="s">
        <v>25</v>
      </c>
    </row>
    <row r="96" spans="1:4" ht="15" customHeight="1">
      <c r="A96" s="8">
        <v>1995</v>
      </c>
      <c r="B96" s="30">
        <f t="shared" si="1"/>
        <v>0.40825349999998295</v>
      </c>
      <c r="C96" s="20">
        <v>29.389647</v>
      </c>
      <c r="D96" s="8" t="s">
        <v>7</v>
      </c>
    </row>
    <row r="97" spans="1:4" ht="15" customHeight="1">
      <c r="A97" s="8">
        <v>1996</v>
      </c>
      <c r="B97" s="30">
        <f t="shared" si="1"/>
        <v>0.40613749999999982</v>
      </c>
      <c r="C97" s="20">
        <v>29.796492999999977</v>
      </c>
      <c r="D97" s="8" t="s">
        <v>25</v>
      </c>
    </row>
    <row r="98" spans="1:4" ht="15" customHeight="1">
      <c r="A98" s="8">
        <v>1997</v>
      </c>
      <c r="B98" s="30">
        <f t="shared" si="1"/>
        <v>0.40541600000000777</v>
      </c>
      <c r="C98" s="20">
        <v>30.201922</v>
      </c>
      <c r="D98" s="8">
        <v>1997</v>
      </c>
    </row>
    <row r="99" spans="1:4" ht="15" customHeight="1">
      <c r="A99" s="8">
        <v>1998</v>
      </c>
      <c r="B99" s="30">
        <f t="shared" si="1"/>
        <v>0.40616600000000957</v>
      </c>
      <c r="C99" s="20">
        <v>30.607324999999992</v>
      </c>
      <c r="D99" s="8" t="s">
        <v>25</v>
      </c>
    </row>
    <row r="100" spans="1:4" ht="15" customHeight="1">
      <c r="A100" s="8">
        <v>1999</v>
      </c>
      <c r="B100" s="30">
        <f t="shared" si="1"/>
        <v>0.40888900000000383</v>
      </c>
      <c r="C100" s="20">
        <v>31.014254000000019</v>
      </c>
      <c r="D100" s="8" t="s">
        <v>25</v>
      </c>
    </row>
    <row r="101" spans="1:4" ht="15" customHeight="1">
      <c r="A101" s="8">
        <v>2000</v>
      </c>
      <c r="B101" s="30">
        <f t="shared" si="1"/>
        <v>0.41167049999998895</v>
      </c>
      <c r="C101" s="20">
        <v>31.425103</v>
      </c>
      <c r="D101" s="8">
        <v>2000</v>
      </c>
    </row>
    <row r="102" spans="1:4" ht="15" customHeight="1">
      <c r="A102" s="8">
        <v>2001</v>
      </c>
      <c r="B102" s="30">
        <f t="shared" si="1"/>
        <v>0.41489599999999882</v>
      </c>
      <c r="C102" s="20">
        <v>31.837594999999997</v>
      </c>
      <c r="D102" s="8" t="s">
        <v>25</v>
      </c>
    </row>
    <row r="103" spans="1:4" ht="15" customHeight="1">
      <c r="A103" s="8">
        <v>2002</v>
      </c>
      <c r="B103" s="30">
        <f t="shared" si="1"/>
        <v>0.42689400000000255</v>
      </c>
      <c r="C103" s="20">
        <v>32.254894999999998</v>
      </c>
      <c r="D103" s="8" t="s">
        <v>25</v>
      </c>
    </row>
    <row r="104" spans="1:4" ht="15" customHeight="1">
      <c r="A104" s="8">
        <v>2003</v>
      </c>
      <c r="B104" s="30">
        <f t="shared" si="1"/>
        <v>0.4554484999999957</v>
      </c>
      <c r="C104" s="20">
        <v>32.691383000000002</v>
      </c>
      <c r="D104" s="8">
        <v>2003</v>
      </c>
    </row>
    <row r="105" spans="1:4" ht="15" customHeight="1">
      <c r="A105" s="8">
        <v>2004</v>
      </c>
      <c r="B105" s="30">
        <f t="shared" si="1"/>
        <v>0.49941249999999471</v>
      </c>
      <c r="C105" s="20">
        <v>33.165791999999989</v>
      </c>
      <c r="D105" s="8" t="s">
        <v>25</v>
      </c>
    </row>
    <row r="106" spans="1:4" ht="15" customHeight="1">
      <c r="A106" s="8">
        <v>2005</v>
      </c>
      <c r="B106" s="30">
        <f t="shared" si="1"/>
        <v>0.55263450000001413</v>
      </c>
      <c r="C106" s="20">
        <v>33.690207999999991</v>
      </c>
      <c r="D106" s="8">
        <v>2005</v>
      </c>
    </row>
    <row r="107" spans="1:4" ht="15" customHeight="1">
      <c r="A107" s="8">
        <v>2006</v>
      </c>
      <c r="B107" s="30">
        <f t="shared" si="1"/>
        <v>0.60538000000000025</v>
      </c>
      <c r="C107" s="20">
        <v>34.271061000000017</v>
      </c>
      <c r="D107" s="8" t="s">
        <v>25</v>
      </c>
    </row>
    <row r="108" spans="1:4" ht="15" customHeight="1">
      <c r="A108" s="8">
        <v>2007</v>
      </c>
      <c r="B108" s="30">
        <f t="shared" si="1"/>
        <v>0.64504849999999081</v>
      </c>
      <c r="C108" s="20">
        <v>34.900967999999992</v>
      </c>
      <c r="D108" s="8" t="s">
        <v>25</v>
      </c>
    </row>
    <row r="109" spans="1:4" ht="15" customHeight="1">
      <c r="A109" s="8">
        <v>2008</v>
      </c>
      <c r="B109" s="30">
        <f t="shared" si="1"/>
        <v>0.66208850000001362</v>
      </c>
      <c r="C109" s="20">
        <v>35.561157999999999</v>
      </c>
      <c r="D109" s="8">
        <v>2008</v>
      </c>
    </row>
    <row r="110" spans="1:4" ht="15" customHeight="1">
      <c r="A110" s="8">
        <v>2009</v>
      </c>
      <c r="B110" s="30">
        <f t="shared" si="1"/>
        <v>0.65596150000000009</v>
      </c>
      <c r="C110" s="20">
        <v>36.225145000000019</v>
      </c>
      <c r="D110" s="8" t="s">
        <v>25</v>
      </c>
    </row>
    <row r="111" spans="1:4" ht="15" customHeight="1">
      <c r="A111" s="8">
        <v>2010</v>
      </c>
      <c r="B111" s="30">
        <f t="shared" si="1"/>
        <v>0.63659349999998938</v>
      </c>
      <c r="C111" s="20">
        <v>36.873080999999999</v>
      </c>
      <c r="D111" s="8">
        <v>2010</v>
      </c>
    </row>
    <row r="112" spans="1:4" ht="15" customHeight="1">
      <c r="A112" s="8">
        <v>2011</v>
      </c>
      <c r="B112" s="30">
        <f t="shared" si="1"/>
        <v>0.61584099999999964</v>
      </c>
      <c r="C112" s="20">
        <v>37.498331999999998</v>
      </c>
      <c r="D112" s="8" t="s">
        <v>25</v>
      </c>
    </row>
    <row r="113" spans="1:4" ht="15" customHeight="1">
      <c r="A113" s="8">
        <v>2012</v>
      </c>
      <c r="B113" s="30">
        <f t="shared" si="1"/>
        <v>0.59871449999999271</v>
      </c>
      <c r="C113" s="20">
        <v>38.104762999999998</v>
      </c>
      <c r="D113" s="8" t="s">
        <v>25</v>
      </c>
    </row>
    <row r="114" spans="1:4" ht="15" customHeight="1">
      <c r="A114" s="8">
        <v>2013</v>
      </c>
      <c r="B114" s="30">
        <f t="shared" si="1"/>
        <v>0.58695250000000243</v>
      </c>
      <c r="C114" s="20">
        <v>38.695760999999983</v>
      </c>
      <c r="D114" s="8" t="s">
        <v>25</v>
      </c>
    </row>
    <row r="115" spans="1:4" ht="15" customHeight="1">
      <c r="A115" s="8">
        <v>2014</v>
      </c>
      <c r="B115" s="30">
        <f t="shared" si="1"/>
        <v>0.58149250000002084</v>
      </c>
      <c r="C115" s="20">
        <v>39.278668000000003</v>
      </c>
      <c r="D115" s="8" t="s">
        <v>25</v>
      </c>
    </row>
    <row r="116" spans="1:4" ht="15" customHeight="1">
      <c r="A116" s="8">
        <v>2015</v>
      </c>
      <c r="B116" s="30">
        <f t="shared" si="1"/>
        <v>0.57848899999999404</v>
      </c>
      <c r="C116" s="20">
        <v>39.858746000000025</v>
      </c>
      <c r="D116" s="8">
        <v>2015</v>
      </c>
    </row>
    <row r="117" spans="1:4" ht="15" customHeight="1">
      <c r="A117" s="18">
        <v>2016</v>
      </c>
      <c r="B117" s="30">
        <f t="shared" si="1"/>
        <v>0.57387949999999321</v>
      </c>
      <c r="C117" s="25">
        <v>40.435645999999991</v>
      </c>
      <c r="D117" s="18" t="s">
        <v>25</v>
      </c>
    </row>
    <row r="118" spans="1:4" ht="15" customHeight="1">
      <c r="A118" s="18">
        <v>2017</v>
      </c>
      <c r="B118" s="30">
        <f t="shared" si="1"/>
        <v>0.56759800000000027</v>
      </c>
      <c r="C118" s="25">
        <v>41.006505000000011</v>
      </c>
      <c r="D118" s="18" t="s">
        <v>25</v>
      </c>
    </row>
    <row r="119" spans="1:4" ht="15" customHeight="1">
      <c r="A119" s="18">
        <v>2018</v>
      </c>
      <c r="B119" s="30">
        <f t="shared" si="1"/>
        <v>0.56076500000000351</v>
      </c>
      <c r="C119" s="25">
        <v>41.570841999999992</v>
      </c>
      <c r="D119" s="18" t="s">
        <v>25</v>
      </c>
    </row>
    <row r="120" spans="1:4" ht="15" customHeight="1">
      <c r="A120" s="18">
        <v>2019</v>
      </c>
      <c r="B120" s="30">
        <f t="shared" si="1"/>
        <v>0.55348550000000429</v>
      </c>
      <c r="C120" s="25">
        <v>42.128035000000018</v>
      </c>
      <c r="D120" s="18" t="s">
        <v>25</v>
      </c>
    </row>
    <row r="121" spans="1:4" ht="15" customHeight="1">
      <c r="A121" s="35">
        <v>2020</v>
      </c>
      <c r="B121" s="30">
        <f t="shared" si="1"/>
        <v>0.52644909090909087</v>
      </c>
      <c r="C121" s="25">
        <v>42.677813</v>
      </c>
      <c r="D121" s="18">
        <v>2020</v>
      </c>
    </row>
    <row r="122" spans="1:4" ht="15" customHeight="1">
      <c r="A122" s="18">
        <v>2030</v>
      </c>
      <c r="B122" s="30">
        <f t="shared" si="1"/>
        <v>0.50679014999999838</v>
      </c>
      <c r="C122" s="25">
        <v>47.918975000000017</v>
      </c>
      <c r="D122" s="18">
        <v>2030</v>
      </c>
    </row>
    <row r="123" spans="1:4" ht="15" customHeight="1">
      <c r="A123" s="18">
        <v>2040</v>
      </c>
      <c r="B123" s="30">
        <f t="shared" si="1"/>
        <v>0.47286959999999922</v>
      </c>
      <c r="C123" s="25">
        <v>52.813615999999968</v>
      </c>
      <c r="D123" s="18">
        <v>2040</v>
      </c>
    </row>
    <row r="124" spans="1:4" ht="15" customHeight="1">
      <c r="A124" s="18">
        <v>2050</v>
      </c>
      <c r="B124" s="30">
        <f t="shared" si="1"/>
        <v>0.43989580000000145</v>
      </c>
      <c r="C124" s="25">
        <v>57.376367000000002</v>
      </c>
      <c r="D124" s="18">
        <v>2050</v>
      </c>
    </row>
    <row r="125" spans="1:4" ht="15" customHeight="1">
      <c r="A125" s="18">
        <v>2060</v>
      </c>
      <c r="B125" s="30">
        <f t="shared" si="1"/>
        <v>0.4055050500000007</v>
      </c>
      <c r="C125" s="25">
        <v>61.611531999999997</v>
      </c>
      <c r="D125" s="18">
        <v>2060</v>
      </c>
    </row>
    <row r="126" spans="1:4" ht="15" customHeight="1">
      <c r="A126" s="18">
        <v>2070</v>
      </c>
      <c r="B126" s="30">
        <f t="shared" si="1"/>
        <v>0.36810159999999997</v>
      </c>
      <c r="C126" s="25">
        <v>65.486468000000016</v>
      </c>
      <c r="D126" s="18">
        <v>2070</v>
      </c>
    </row>
    <row r="127" spans="1:4" ht="15" customHeight="1">
      <c r="A127" s="18">
        <v>2080</v>
      </c>
      <c r="B127" s="30">
        <f t="shared" si="1"/>
        <v>0.32987724999999701</v>
      </c>
      <c r="C127" s="25">
        <v>68.973563999999996</v>
      </c>
      <c r="D127" s="18">
        <v>2080</v>
      </c>
    </row>
    <row r="128" spans="1:4" ht="15" customHeight="1">
      <c r="A128" s="18">
        <v>2090</v>
      </c>
      <c r="B128" s="30">
        <f t="shared" si="1"/>
        <v>0.29710244999999913</v>
      </c>
      <c r="C128" s="25">
        <v>72.084012999999956</v>
      </c>
      <c r="D128" s="18">
        <v>2090</v>
      </c>
    </row>
    <row r="129" spans="1:4" ht="15" customHeight="1" thickBot="1">
      <c r="A129" s="11">
        <v>2100</v>
      </c>
      <c r="B129" s="26">
        <f>B128-(B127-B128)</f>
        <v>0.26432765000000125</v>
      </c>
      <c r="C129" s="21">
        <v>74.915612999999979</v>
      </c>
      <c r="D129" s="11">
        <v>2100</v>
      </c>
    </row>
    <row r="130" spans="1:4" ht="15" customHeight="1" thickTop="1">
      <c r="B130" s="8"/>
    </row>
    <row r="131" spans="1:4" ht="15" customHeight="1">
      <c r="B131" s="8"/>
    </row>
    <row r="132" spans="1:4" ht="15" customHeight="1">
      <c r="B132" s="8"/>
    </row>
    <row r="133" spans="1:4" ht="15" customHeight="1">
      <c r="B133" s="8"/>
    </row>
    <row r="134" spans="1:4" ht="15" customHeight="1">
      <c r="B134" s="8"/>
    </row>
    <row r="135" spans="1:4" ht="15" customHeight="1">
      <c r="B135" s="8"/>
    </row>
    <row r="136" spans="1:4" ht="15" customHeight="1">
      <c r="B136" s="8"/>
    </row>
    <row r="137" spans="1:4" ht="15" customHeight="1">
      <c r="B137" s="8"/>
    </row>
    <row r="138" spans="1:4" ht="15" customHeight="1">
      <c r="B138" s="8"/>
    </row>
    <row r="139" spans="1:4" ht="15" customHeight="1">
      <c r="B139" s="8"/>
    </row>
    <row r="140" spans="1:4" ht="15" customHeight="1">
      <c r="B140" s="8"/>
    </row>
    <row r="141" spans="1:4" ht="15" customHeight="1">
      <c r="B141"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14"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30</v>
      </c>
    </row>
    <row r="5" spans="1:4" ht="15" customHeight="1">
      <c r="A5" s="8" t="s">
        <v>28</v>
      </c>
    </row>
    <row r="6" spans="1:4" ht="15" customHeight="1">
      <c r="A6" s="8" t="s">
        <v>10</v>
      </c>
    </row>
    <row r="7" spans="1:4" ht="15" customHeight="1" thickBot="1">
      <c r="A7" s="11"/>
      <c r="B7" s="15"/>
      <c r="C7" s="21"/>
      <c r="D7" s="11"/>
    </row>
    <row r="8" spans="1:4" ht="15" customHeight="1" thickTop="1">
      <c r="A8" s="32" t="s">
        <v>4</v>
      </c>
      <c r="B8" s="33" t="s">
        <v>11</v>
      </c>
      <c r="C8" s="34" t="s">
        <v>12</v>
      </c>
      <c r="D8" s="32" t="s">
        <v>6</v>
      </c>
    </row>
    <row r="9" spans="1:4" ht="15" customHeight="1">
      <c r="A9" s="29">
        <v>1</v>
      </c>
      <c r="B9" s="36">
        <f>(C10-C9)/1000</f>
        <v>3.9566188460142762E-5</v>
      </c>
      <c r="C9" s="25">
        <v>0.35609569614128461</v>
      </c>
      <c r="D9" s="29">
        <v>1</v>
      </c>
    </row>
    <row r="10" spans="1:4" ht="15" customHeight="1">
      <c r="A10" s="29">
        <v>1000</v>
      </c>
      <c r="B10" s="36">
        <f t="shared" ref="B10:B48" si="0">(C11-C9)/(A11-A9)</f>
        <v>5.9388875273729933E-5</v>
      </c>
      <c r="C10" s="25">
        <v>0.39566188460142737</v>
      </c>
      <c r="D10" s="29"/>
    </row>
    <row r="11" spans="1:4" ht="15" customHeight="1">
      <c r="A11" s="29">
        <v>1500</v>
      </c>
      <c r="B11" s="36">
        <f t="shared" si="0"/>
        <v>8.2429559291964012E-5</v>
      </c>
      <c r="C11" s="25">
        <v>0.44511962017660578</v>
      </c>
      <c r="D11" s="29"/>
    </row>
    <row r="12" spans="1:4" ht="15" customHeight="1">
      <c r="A12" s="29">
        <v>1600</v>
      </c>
      <c r="B12" s="36">
        <f t="shared" si="0"/>
        <v>0</v>
      </c>
      <c r="C12" s="25">
        <v>0.44511962017660578</v>
      </c>
      <c r="D12" s="29"/>
    </row>
    <row r="13" spans="1:4" ht="15" customHeight="1">
      <c r="A13" s="29">
        <v>1700</v>
      </c>
      <c r="B13" s="36">
        <f t="shared" si="0"/>
        <v>-5.2155430242915423E-4</v>
      </c>
      <c r="C13" s="25">
        <v>0.44511962017660578</v>
      </c>
      <c r="D13" s="29"/>
    </row>
    <row r="14" spans="1:4" ht="15" customHeight="1">
      <c r="A14" s="18">
        <v>1820</v>
      </c>
      <c r="B14" s="36">
        <f t="shared" si="0"/>
        <v>-9.130658875417556E-4</v>
      </c>
      <c r="C14" s="25">
        <v>0.33037767364219184</v>
      </c>
      <c r="D14" s="18"/>
    </row>
    <row r="15" spans="1:4" ht="15" customHeight="1">
      <c r="A15" s="18">
        <v>1830</v>
      </c>
      <c r="B15" s="36">
        <f t="shared" si="0"/>
        <v>4.2533652594653444E-3</v>
      </c>
      <c r="C15" s="25">
        <v>0.32642105479617756</v>
      </c>
      <c r="D15" s="18"/>
    </row>
    <row r="16" spans="1:4" ht="15" customHeight="1">
      <c r="A16" s="18">
        <v>1840</v>
      </c>
      <c r="B16" s="36">
        <f t="shared" si="0"/>
        <v>1.3600877283174068E-2</v>
      </c>
      <c r="C16" s="25">
        <v>0.41544497883149872</v>
      </c>
      <c r="D16" s="18">
        <v>1840</v>
      </c>
    </row>
    <row r="17" spans="1:4" ht="15" customHeight="1">
      <c r="A17" s="18">
        <v>1850</v>
      </c>
      <c r="B17" s="36">
        <f t="shared" si="0"/>
        <v>4.4808708431111642E-2</v>
      </c>
      <c r="C17" s="25">
        <v>0.59843860045965891</v>
      </c>
      <c r="D17" s="18"/>
    </row>
    <row r="18" spans="1:4" ht="15" customHeight="1">
      <c r="A18" s="8">
        <v>1860</v>
      </c>
      <c r="B18" s="37">
        <f t="shared" si="0"/>
        <v>5.7865550622958749E-2</v>
      </c>
      <c r="C18" s="20">
        <v>1.3116191474537315</v>
      </c>
      <c r="D18" s="8">
        <v>1860</v>
      </c>
    </row>
    <row r="19" spans="1:4" ht="15" customHeight="1">
      <c r="A19" s="8">
        <v>1870</v>
      </c>
      <c r="B19" s="37">
        <f t="shared" si="0"/>
        <v>4.3077687685980401E-2</v>
      </c>
      <c r="C19" s="20">
        <v>1.7557496129188339</v>
      </c>
      <c r="D19" s="8">
        <v>1870</v>
      </c>
    </row>
    <row r="20" spans="1:4" ht="15" customHeight="1">
      <c r="A20" s="8">
        <v>1880</v>
      </c>
      <c r="B20" s="37">
        <f t="shared" si="0"/>
        <v>6.5877703786137651E-2</v>
      </c>
      <c r="C20" s="20">
        <v>2.1731729011733396</v>
      </c>
    </row>
    <row r="21" spans="1:4" ht="15" customHeight="1">
      <c r="A21" s="8">
        <v>1890</v>
      </c>
      <c r="B21" s="37">
        <f t="shared" si="0"/>
        <v>7.6362743728075472E-2</v>
      </c>
      <c r="C21" s="20">
        <v>3.073303688641587</v>
      </c>
      <c r="D21" s="8">
        <v>1890</v>
      </c>
    </row>
    <row r="22" spans="1:4" ht="15" customHeight="1">
      <c r="A22" s="8">
        <v>1900</v>
      </c>
      <c r="B22" s="37">
        <f t="shared" si="0"/>
        <v>6.2712408709326234E-2</v>
      </c>
      <c r="C22" s="20">
        <v>3.7004277757348492</v>
      </c>
      <c r="D22" s="8">
        <v>1900</v>
      </c>
    </row>
    <row r="23" spans="1:4" ht="15" customHeight="1">
      <c r="A23" s="8">
        <v>1910</v>
      </c>
      <c r="B23" s="37">
        <f t="shared" si="0"/>
        <v>7.9973158425063501E-2</v>
      </c>
      <c r="C23" s="20">
        <v>4.3275518628281118</v>
      </c>
    </row>
    <row r="24" spans="1:4" ht="15" customHeight="1">
      <c r="A24" s="8">
        <v>1920</v>
      </c>
      <c r="B24" s="37">
        <f t="shared" si="0"/>
        <v>0.10356449829442363</v>
      </c>
      <c r="C24" s="20">
        <v>5.2998909442361191</v>
      </c>
      <c r="D24" s="8">
        <v>1920</v>
      </c>
    </row>
    <row r="25" spans="1:4" ht="15" customHeight="1">
      <c r="A25" s="8">
        <v>1930</v>
      </c>
      <c r="B25" s="37">
        <f t="shared" si="0"/>
        <v>8.3286826708600478E-2</v>
      </c>
      <c r="C25" s="20">
        <v>6.3988418287165842</v>
      </c>
    </row>
    <row r="26" spans="1:4" ht="15" customHeight="1">
      <c r="A26" s="8">
        <v>1940</v>
      </c>
      <c r="B26" s="37">
        <f t="shared" si="0"/>
        <v>8.8925008564170765E-2</v>
      </c>
      <c r="C26" s="20">
        <v>6.9656274784081287</v>
      </c>
      <c r="D26" s="8">
        <v>1940</v>
      </c>
    </row>
    <row r="27" spans="1:4" ht="15" customHeight="1">
      <c r="A27" s="8">
        <v>1950</v>
      </c>
      <c r="B27" s="37">
        <f t="shared" si="0"/>
        <v>0.14667196810612484</v>
      </c>
      <c r="C27" s="20">
        <v>8.1773419999999994</v>
      </c>
      <c r="D27" s="8">
        <v>1950</v>
      </c>
    </row>
    <row r="28" spans="1:4" ht="15" customHeight="1">
      <c r="A28" s="8">
        <v>1955</v>
      </c>
      <c r="B28" s="37">
        <f t="shared" si="0"/>
        <v>0.20647340000000067</v>
      </c>
      <c r="C28" s="20">
        <v>9.1657070000000012</v>
      </c>
    </row>
    <row r="29" spans="1:4" ht="15" customHeight="1">
      <c r="A29" s="8">
        <v>1960</v>
      </c>
      <c r="B29" s="37">
        <f t="shared" si="0"/>
        <v>0.2147488000000001</v>
      </c>
      <c r="C29" s="20">
        <v>10.242076000000006</v>
      </c>
      <c r="D29" s="8">
        <v>1960</v>
      </c>
    </row>
    <row r="30" spans="1:4" ht="15" customHeight="1">
      <c r="A30" s="18">
        <v>1965</v>
      </c>
      <c r="B30" s="36">
        <f t="shared" si="0"/>
        <v>0.25509579999999976</v>
      </c>
      <c r="C30" s="25">
        <v>11.313195000000002</v>
      </c>
      <c r="D30" s="18">
        <v>1965</v>
      </c>
    </row>
    <row r="31" spans="1:4" ht="15" customHeight="1">
      <c r="A31" s="18">
        <v>1970</v>
      </c>
      <c r="B31" s="36">
        <f t="shared" si="0"/>
        <v>0.24600930000000004</v>
      </c>
      <c r="C31" s="25">
        <v>12.793034000000004</v>
      </c>
      <c r="D31" s="18">
        <v>1970</v>
      </c>
    </row>
    <row r="32" spans="1:4" ht="15" customHeight="1">
      <c r="A32" s="18">
        <v>1975</v>
      </c>
      <c r="B32" s="36">
        <f t="shared" si="0"/>
        <v>0.17953709999999959</v>
      </c>
      <c r="C32" s="25">
        <v>13.773288000000003</v>
      </c>
      <c r="D32" s="18">
        <v>1975</v>
      </c>
    </row>
    <row r="33" spans="1:4" ht="15" customHeight="1">
      <c r="A33" s="18">
        <v>1980</v>
      </c>
      <c r="B33" s="36">
        <f t="shared" si="0"/>
        <v>0.18903749999999936</v>
      </c>
      <c r="C33" s="25">
        <v>14.588405</v>
      </c>
      <c r="D33" s="18">
        <v>1980</v>
      </c>
    </row>
    <row r="34" spans="1:4" ht="15" customHeight="1">
      <c r="A34" s="18">
        <v>1985</v>
      </c>
      <c r="B34" s="36">
        <f t="shared" si="0"/>
        <v>0.23721920000000035</v>
      </c>
      <c r="C34" s="25">
        <v>15.663662999999996</v>
      </c>
      <c r="D34" s="18">
        <v>1985</v>
      </c>
    </row>
    <row r="35" spans="1:4" ht="15" customHeight="1">
      <c r="A35" s="18">
        <v>1990</v>
      </c>
      <c r="B35" s="36">
        <f t="shared" si="0"/>
        <v>0.23294110000000004</v>
      </c>
      <c r="C35" s="25">
        <v>16.960597000000003</v>
      </c>
      <c r="D35" s="18">
        <v>1990</v>
      </c>
    </row>
    <row r="36" spans="1:4" ht="15" customHeight="1">
      <c r="A36" s="18">
        <v>1995</v>
      </c>
      <c r="B36" s="36">
        <f t="shared" si="0"/>
        <v>0.20308340000000022</v>
      </c>
      <c r="C36" s="25">
        <v>17.993073999999996</v>
      </c>
      <c r="D36" s="18">
        <v>1995</v>
      </c>
    </row>
    <row r="37" spans="1:4" ht="15" customHeight="1">
      <c r="A37" s="18">
        <v>2000</v>
      </c>
      <c r="B37" s="36">
        <f t="shared" si="0"/>
        <v>0.21854660000000017</v>
      </c>
      <c r="C37" s="25">
        <v>18.991431000000006</v>
      </c>
      <c r="D37" s="18">
        <v>2000</v>
      </c>
    </row>
    <row r="38" spans="1:4" ht="15" customHeight="1">
      <c r="A38" s="18">
        <v>2005</v>
      </c>
      <c r="B38" s="36">
        <f t="shared" si="0"/>
        <v>0.31632479999999885</v>
      </c>
      <c r="C38" s="25">
        <v>20.178539999999998</v>
      </c>
      <c r="D38" s="18">
        <v>2005</v>
      </c>
    </row>
    <row r="39" spans="1:4" ht="15" customHeight="1">
      <c r="A39" s="18">
        <v>2010</v>
      </c>
      <c r="B39" s="36">
        <f t="shared" si="0"/>
        <v>0.37539619999999874</v>
      </c>
      <c r="C39" s="25">
        <v>22.154678999999994</v>
      </c>
      <c r="D39" s="18">
        <v>2010</v>
      </c>
    </row>
    <row r="40" spans="1:4" ht="15" customHeight="1">
      <c r="A40" s="18">
        <v>2015</v>
      </c>
      <c r="B40" s="36">
        <f t="shared" si="0"/>
        <v>0.33452050000000105</v>
      </c>
      <c r="C40" s="25">
        <v>23.932501999999985</v>
      </c>
      <c r="D40" s="18">
        <v>2015</v>
      </c>
    </row>
    <row r="41" spans="1:4" ht="15" customHeight="1">
      <c r="A41" s="18">
        <v>2020</v>
      </c>
      <c r="B41" s="36">
        <f t="shared" si="0"/>
        <v>0.28299860000000054</v>
      </c>
      <c r="C41" s="25">
        <v>25.499884000000005</v>
      </c>
      <c r="D41" s="18">
        <v>2020</v>
      </c>
    </row>
    <row r="42" spans="1:4" ht="15" customHeight="1">
      <c r="A42" s="18">
        <v>2030</v>
      </c>
      <c r="B42" s="36">
        <f t="shared" si="0"/>
        <v>0.25363024999999978</v>
      </c>
      <c r="C42" s="25">
        <v>28.177480999999993</v>
      </c>
      <c r="D42" s="18">
        <v>2030</v>
      </c>
    </row>
    <row r="43" spans="1:4" ht="15" customHeight="1">
      <c r="A43" s="18">
        <v>2040</v>
      </c>
      <c r="B43" s="36">
        <f t="shared" si="0"/>
        <v>0.2318316000000003</v>
      </c>
      <c r="C43" s="25">
        <v>30.572489000000001</v>
      </c>
      <c r="D43" s="18">
        <v>2040</v>
      </c>
    </row>
    <row r="44" spans="1:4" ht="15" customHeight="1">
      <c r="A44" s="8">
        <v>2050</v>
      </c>
      <c r="B44" s="37">
        <f t="shared" si="0"/>
        <v>0.21888395000000091</v>
      </c>
      <c r="C44" s="20">
        <v>32.814112999999999</v>
      </c>
      <c r="D44" s="8">
        <v>2050</v>
      </c>
    </row>
    <row r="45" spans="1:4" ht="15" customHeight="1">
      <c r="A45" s="8">
        <v>2060</v>
      </c>
      <c r="B45" s="37">
        <f t="shared" si="0"/>
        <v>0.20734235000000006</v>
      </c>
      <c r="C45" s="20">
        <v>34.950168000000019</v>
      </c>
      <c r="D45" s="8">
        <v>2060</v>
      </c>
    </row>
    <row r="46" spans="1:4" ht="15" customHeight="1">
      <c r="A46" s="8">
        <v>2070</v>
      </c>
      <c r="B46" s="37">
        <f t="shared" si="0"/>
        <v>0.19747904999999974</v>
      </c>
      <c r="C46" s="20">
        <v>36.96096</v>
      </c>
      <c r="D46" s="8">
        <v>2070</v>
      </c>
    </row>
    <row r="47" spans="1:4" ht="15" customHeight="1">
      <c r="A47" s="8">
        <v>2080</v>
      </c>
      <c r="B47" s="37">
        <f t="shared" si="0"/>
        <v>0.19469580000000059</v>
      </c>
      <c r="C47" s="20">
        <v>38.899749000000014</v>
      </c>
      <c r="D47" s="8">
        <v>2080</v>
      </c>
    </row>
    <row r="48" spans="1:4" ht="15" customHeight="1">
      <c r="A48" s="8">
        <v>2090</v>
      </c>
      <c r="B48" s="37">
        <f t="shared" si="0"/>
        <v>0.1988511499999987</v>
      </c>
      <c r="C48" s="20">
        <v>40.854876000000012</v>
      </c>
      <c r="D48" s="8">
        <v>2090</v>
      </c>
    </row>
    <row r="49" spans="1:4" ht="15" customHeight="1" thickBot="1">
      <c r="A49" s="11">
        <v>2100</v>
      </c>
      <c r="B49" s="38">
        <f>B48-(B47-B48)</f>
        <v>0.20300649999999681</v>
      </c>
      <c r="C49" s="21">
        <v>42.876771999999988</v>
      </c>
      <c r="D49" s="11">
        <v>2100</v>
      </c>
    </row>
    <row r="50" spans="1:4" ht="15" customHeight="1" thickTop="1">
      <c r="B50" s="8"/>
    </row>
    <row r="51" spans="1:4" ht="15" customHeight="1">
      <c r="B51" s="8"/>
    </row>
    <row r="52" spans="1:4" ht="15" customHeight="1">
      <c r="B52" s="8"/>
    </row>
    <row r="53" spans="1:4" ht="15" customHeight="1">
      <c r="B53" s="8"/>
    </row>
    <row r="54" spans="1:4" ht="15" customHeight="1">
      <c r="B54" s="8"/>
    </row>
    <row r="55" spans="1:4" ht="15" customHeight="1">
      <c r="B55" s="8"/>
    </row>
    <row r="56" spans="1:4" ht="15" customHeight="1">
      <c r="B56" s="8"/>
    </row>
    <row r="57" spans="1:4" ht="15" customHeight="1">
      <c r="B57" s="8"/>
    </row>
    <row r="58" spans="1:4" ht="15" customHeight="1">
      <c r="B58" s="8"/>
    </row>
    <row r="59" spans="1:4" ht="15" customHeight="1">
      <c r="B59" s="8"/>
    </row>
    <row r="60" spans="1:4" ht="15" customHeight="1">
      <c r="B60" s="8"/>
    </row>
    <row r="61" spans="1:4" ht="15" customHeight="1">
      <c r="B61" s="8"/>
    </row>
    <row r="62" spans="1:4" ht="15" customHeight="1">
      <c r="B62" s="8"/>
    </row>
    <row r="63" spans="1:4" ht="15" customHeight="1">
      <c r="B63" s="8"/>
    </row>
    <row r="64" spans="1:4" ht="15" customHeight="1">
      <c r="B64" s="8"/>
    </row>
    <row r="65" spans="1:2" ht="15" customHeight="1">
      <c r="B65" s="8"/>
    </row>
    <row r="66" spans="1:2" ht="15" customHeight="1">
      <c r="B66" s="8"/>
    </row>
    <row r="67" spans="1:2" ht="15" customHeight="1">
      <c r="B67" s="8"/>
    </row>
    <row r="68" spans="1:2" ht="15" customHeight="1">
      <c r="B68" s="8"/>
    </row>
    <row r="69" spans="1:2" ht="15" customHeight="1">
      <c r="B69" s="8"/>
    </row>
    <row r="70" spans="1:2" ht="15" customHeight="1">
      <c r="B70" s="8"/>
    </row>
    <row r="71" spans="1:2" ht="15" customHeight="1">
      <c r="A71" s="28"/>
      <c r="B71" s="8"/>
    </row>
    <row r="72" spans="1:2" ht="15" customHeight="1">
      <c r="A72" s="28"/>
      <c r="B72" s="8"/>
    </row>
    <row r="73" spans="1:2" ht="15" customHeight="1">
      <c r="A73" s="28"/>
      <c r="B73" s="8"/>
    </row>
    <row r="74" spans="1:2" ht="15" customHeight="1">
      <c r="A74" s="28"/>
      <c r="B74" s="8"/>
    </row>
    <row r="75" spans="1:2" ht="15" customHeight="1">
      <c r="A75" s="28"/>
      <c r="B75" s="8"/>
    </row>
    <row r="76" spans="1:2" ht="15" customHeight="1">
      <c r="A76" s="28"/>
      <c r="B76" s="8"/>
    </row>
    <row r="77" spans="1:2" ht="15" customHeight="1">
      <c r="A77" s="28"/>
      <c r="B77" s="8"/>
    </row>
    <row r="78" spans="1:2" ht="15" customHeight="1">
      <c r="A78" s="28"/>
      <c r="B78" s="8"/>
    </row>
    <row r="79" spans="1:2" ht="15" customHeight="1">
      <c r="A79" s="28"/>
      <c r="B79" s="8"/>
    </row>
    <row r="80" spans="1:2" ht="15" customHeight="1">
      <c r="B80" s="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6"/>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32</v>
      </c>
    </row>
    <row r="5" spans="1:4" ht="15" customHeight="1">
      <c r="A5" s="8" t="s">
        <v>28</v>
      </c>
    </row>
    <row r="6" spans="1:4" ht="15" customHeight="1">
      <c r="A6" s="8" t="s">
        <v>10</v>
      </c>
    </row>
    <row r="7" spans="1:4" ht="15" customHeight="1" thickBot="1">
      <c r="A7" s="11"/>
      <c r="B7" s="21"/>
      <c r="C7" s="21"/>
      <c r="D7" s="11"/>
    </row>
    <row r="8" spans="1:4" ht="15" customHeight="1" thickTop="1">
      <c r="A8" s="12" t="s">
        <v>4</v>
      </c>
      <c r="B8" s="22" t="s">
        <v>11</v>
      </c>
      <c r="C8" s="22" t="s">
        <v>12</v>
      </c>
      <c r="D8" s="12" t="s">
        <v>6</v>
      </c>
    </row>
    <row r="9" spans="1:4" ht="15" customHeight="1">
      <c r="A9" s="8">
        <v>1000</v>
      </c>
      <c r="B9" s="37">
        <f>(C10-C9)/(A10-A9)</f>
        <v>1.8000000000000001E-4</v>
      </c>
      <c r="C9" s="23">
        <v>0.01</v>
      </c>
      <c r="D9" s="8">
        <v>1000</v>
      </c>
    </row>
    <row r="10" spans="1:4" ht="15" customHeight="1">
      <c r="A10" s="8">
        <v>1500</v>
      </c>
      <c r="B10" s="37">
        <f t="shared" ref="B10:B47" si="0">(C11-C9)/(A11-A9)</f>
        <v>1.5000000000000001E-4</v>
      </c>
      <c r="C10" s="23">
        <v>0.1</v>
      </c>
    </row>
    <row r="11" spans="1:4" ht="15" customHeight="1">
      <c r="A11" s="8">
        <v>1600</v>
      </c>
      <c r="B11" s="37">
        <f t="shared" si="0"/>
        <v>0</v>
      </c>
      <c r="C11" s="23">
        <v>0.1</v>
      </c>
    </row>
    <row r="12" spans="1:4" ht="15" customHeight="1">
      <c r="A12" s="8">
        <v>1700</v>
      </c>
      <c r="B12" s="37">
        <f t="shared" si="0"/>
        <v>0</v>
      </c>
      <c r="C12" s="23">
        <v>0.1</v>
      </c>
    </row>
    <row r="13" spans="1:4" ht="15" customHeight="1">
      <c r="A13" s="8">
        <v>1820</v>
      </c>
      <c r="B13" s="37">
        <f t="shared" si="0"/>
        <v>0</v>
      </c>
      <c r="C13" s="20">
        <v>0.1</v>
      </c>
    </row>
    <row r="14" spans="1:4" ht="15" customHeight="1">
      <c r="A14" s="8">
        <v>1830</v>
      </c>
      <c r="B14" s="37">
        <f t="shared" si="0"/>
        <v>-1.5E-3</v>
      </c>
      <c r="C14" s="20">
        <v>0.1</v>
      </c>
    </row>
    <row r="15" spans="1:4" ht="15" customHeight="1">
      <c r="A15" s="8">
        <v>1840</v>
      </c>
      <c r="B15" s="37">
        <f t="shared" si="0"/>
        <v>-5.0000000000000044E-4</v>
      </c>
      <c r="C15" s="20">
        <v>7.0000000000000007E-2</v>
      </c>
    </row>
    <row r="16" spans="1:4" ht="15" customHeight="1">
      <c r="A16" s="8">
        <v>1850</v>
      </c>
      <c r="B16" s="37">
        <f t="shared" si="0"/>
        <v>3.0999999999999999E-3</v>
      </c>
      <c r="C16" s="20">
        <v>0.09</v>
      </c>
      <c r="D16" s="8">
        <v>1850</v>
      </c>
    </row>
    <row r="17" spans="1:4" ht="15" customHeight="1">
      <c r="A17" s="8">
        <v>1860</v>
      </c>
      <c r="B17" s="37">
        <f t="shared" si="0"/>
        <v>1.005E-2</v>
      </c>
      <c r="C17" s="20">
        <v>0.13200000000000001</v>
      </c>
      <c r="D17" s="8">
        <v>1860</v>
      </c>
    </row>
    <row r="18" spans="1:4" ht="15" customHeight="1">
      <c r="A18" s="8">
        <v>1870</v>
      </c>
      <c r="B18" s="37">
        <f t="shared" si="0"/>
        <v>1.9400000000000001E-2</v>
      </c>
      <c r="C18" s="20">
        <v>0.29099999999999998</v>
      </c>
      <c r="D18" s="8">
        <v>1870</v>
      </c>
    </row>
    <row r="19" spans="1:4" ht="15" customHeight="1">
      <c r="A19" s="8">
        <v>1880</v>
      </c>
      <c r="B19" s="37">
        <f t="shared" si="0"/>
        <v>1.8700000000000001E-2</v>
      </c>
      <c r="C19" s="20">
        <v>0.52</v>
      </c>
      <c r="D19" s="8">
        <v>1880</v>
      </c>
    </row>
    <row r="20" spans="1:4" ht="15" customHeight="1">
      <c r="A20" s="8">
        <v>1890</v>
      </c>
      <c r="B20" s="37">
        <f t="shared" si="0"/>
        <v>1.4350000000000002E-2</v>
      </c>
      <c r="C20" s="20">
        <v>0.66500000000000004</v>
      </c>
      <c r="D20" s="8">
        <v>1890</v>
      </c>
    </row>
    <row r="21" spans="1:4" ht="15" customHeight="1">
      <c r="A21" s="8">
        <v>1900</v>
      </c>
      <c r="B21" s="37">
        <f t="shared" si="0"/>
        <v>1.8999999999999996E-2</v>
      </c>
      <c r="C21" s="20">
        <v>0.80700000000000005</v>
      </c>
      <c r="D21" s="8">
        <v>1900</v>
      </c>
    </row>
    <row r="22" spans="1:4" ht="15" customHeight="1">
      <c r="A22" s="8">
        <v>1910</v>
      </c>
      <c r="B22" s="37">
        <f t="shared" si="0"/>
        <v>2.1700000000000004E-2</v>
      </c>
      <c r="C22" s="20">
        <v>1.0449999999999999</v>
      </c>
      <c r="D22" s="8">
        <v>1910</v>
      </c>
    </row>
    <row r="23" spans="1:4" ht="15" customHeight="1">
      <c r="A23" s="8">
        <v>1920</v>
      </c>
      <c r="B23" s="37">
        <f t="shared" si="0"/>
        <v>2.240000000000001E-2</v>
      </c>
      <c r="C23" s="25">
        <v>1.2410000000000001</v>
      </c>
      <c r="D23" s="8">
        <v>1920</v>
      </c>
    </row>
    <row r="24" spans="1:4" ht="15" customHeight="1">
      <c r="A24" s="8">
        <v>1930</v>
      </c>
      <c r="B24" s="37">
        <f t="shared" si="0"/>
        <v>1.974999999999999E-2</v>
      </c>
      <c r="C24" s="25">
        <v>1.4930000000000001</v>
      </c>
      <c r="D24" s="8">
        <v>1930</v>
      </c>
    </row>
    <row r="25" spans="1:4" ht="15" customHeight="1">
      <c r="A25" s="8">
        <v>1940</v>
      </c>
      <c r="B25" s="37">
        <f t="shared" si="0"/>
        <v>2.0749999999999956E-2</v>
      </c>
      <c r="C25" s="25">
        <v>1.6359999999999999</v>
      </c>
      <c r="D25" s="8">
        <v>1940</v>
      </c>
    </row>
    <row r="26" spans="1:4" ht="15" customHeight="1">
      <c r="A26" s="8">
        <v>1950</v>
      </c>
      <c r="B26" s="37">
        <f t="shared" si="0"/>
        <v>3.3359400000000018E-2</v>
      </c>
      <c r="C26" s="25">
        <v>1.9079999999999993</v>
      </c>
      <c r="D26" s="8">
        <v>1950</v>
      </c>
    </row>
    <row r="27" spans="1:4" ht="15" customHeight="1">
      <c r="A27" s="8">
        <v>1955</v>
      </c>
      <c r="B27" s="37">
        <f t="shared" si="0"/>
        <v>4.6459400000000019E-2</v>
      </c>
      <c r="C27" s="25">
        <v>2.1363910000000002</v>
      </c>
      <c r="D27" s="8">
        <v>1955</v>
      </c>
    </row>
    <row r="28" spans="1:4" ht="15" customHeight="1">
      <c r="A28" s="8">
        <v>1960</v>
      </c>
      <c r="B28" s="37">
        <f t="shared" si="0"/>
        <v>4.9025400000000066E-2</v>
      </c>
      <c r="C28" s="25">
        <v>2.3725939999999994</v>
      </c>
      <c r="D28" s="8">
        <v>1960</v>
      </c>
    </row>
    <row r="29" spans="1:4" ht="15" customHeight="1">
      <c r="A29" s="8">
        <v>1965</v>
      </c>
      <c r="B29" s="37">
        <f t="shared" si="0"/>
        <v>4.4579300000000009E-2</v>
      </c>
      <c r="C29" s="25">
        <v>2.6266450000000008</v>
      </c>
      <c r="D29" s="8">
        <v>1965</v>
      </c>
    </row>
    <row r="30" spans="1:4" ht="15" customHeight="1">
      <c r="A30" s="8">
        <v>1970</v>
      </c>
      <c r="B30" s="37">
        <f t="shared" si="0"/>
        <v>4.559879999999987E-2</v>
      </c>
      <c r="C30" s="25">
        <v>2.8183869999999995</v>
      </c>
      <c r="D30" s="8">
        <v>1970</v>
      </c>
    </row>
    <row r="31" spans="1:4" ht="15" customHeight="1">
      <c r="A31" s="8">
        <v>1975</v>
      </c>
      <c r="B31" s="36">
        <f t="shared" si="0"/>
        <v>3.2823200000000073E-2</v>
      </c>
      <c r="C31" s="25">
        <v>3.0826329999999995</v>
      </c>
      <c r="D31" s="8">
        <v>1975</v>
      </c>
    </row>
    <row r="32" spans="1:4" ht="15" customHeight="1">
      <c r="A32" s="8">
        <v>1980</v>
      </c>
      <c r="B32" s="36">
        <f t="shared" si="0"/>
        <v>1.856030000000004E-2</v>
      </c>
      <c r="C32" s="25">
        <v>3.1466190000000003</v>
      </c>
      <c r="D32" s="8">
        <v>1980</v>
      </c>
    </row>
    <row r="33" spans="1:4" ht="15" customHeight="1">
      <c r="A33" s="8">
        <v>1985</v>
      </c>
      <c r="B33" s="36">
        <f t="shared" si="0"/>
        <v>2.5155300000000123E-2</v>
      </c>
      <c r="C33" s="25">
        <v>3.2682359999999999</v>
      </c>
      <c r="D33" s="8">
        <v>1985</v>
      </c>
    </row>
    <row r="34" spans="1:4" ht="15" customHeight="1">
      <c r="A34" s="8">
        <v>1990</v>
      </c>
      <c r="B34" s="37">
        <f t="shared" si="0"/>
        <v>4.0670000000000248E-2</v>
      </c>
      <c r="C34" s="20">
        <v>3.3981720000000015</v>
      </c>
      <c r="D34" s="8">
        <v>1990</v>
      </c>
    </row>
    <row r="35" spans="1:4" ht="15" customHeight="1">
      <c r="A35" s="8">
        <v>1995</v>
      </c>
      <c r="B35" s="37">
        <f t="shared" si="0"/>
        <v>4.6082699999999789E-2</v>
      </c>
      <c r="C35" s="20">
        <v>3.6749360000000024</v>
      </c>
      <c r="D35" s="8">
        <v>1995</v>
      </c>
    </row>
    <row r="36" spans="1:4" ht="15" customHeight="1">
      <c r="A36" s="8">
        <v>2000</v>
      </c>
      <c r="B36" s="37">
        <f t="shared" si="0"/>
        <v>4.60418999999999E-2</v>
      </c>
      <c r="C36" s="20">
        <v>3.8589989999999994</v>
      </c>
      <c r="D36" s="8">
        <v>2000</v>
      </c>
    </row>
    <row r="37" spans="1:4" ht="15" customHeight="1">
      <c r="A37" s="8">
        <v>2005</v>
      </c>
      <c r="B37" s="37">
        <f t="shared" si="0"/>
        <v>5.1106299999999959E-2</v>
      </c>
      <c r="C37" s="20">
        <v>4.1353550000000014</v>
      </c>
      <c r="D37" s="8">
        <v>2005</v>
      </c>
    </row>
    <row r="38" spans="1:4" ht="15" customHeight="1">
      <c r="A38" s="8">
        <v>2010</v>
      </c>
      <c r="B38" s="37">
        <f t="shared" si="0"/>
        <v>4.791769999999973E-2</v>
      </c>
      <c r="C38" s="20">
        <v>4.370061999999999</v>
      </c>
      <c r="D38" s="8">
        <v>2010</v>
      </c>
    </row>
    <row r="39" spans="1:4" ht="15" customHeight="1">
      <c r="A39" s="8">
        <v>2015</v>
      </c>
      <c r="B39" s="37">
        <f t="shared" si="0"/>
        <v>4.5217100000000163E-2</v>
      </c>
      <c r="C39" s="20">
        <v>4.6145319999999987</v>
      </c>
      <c r="D39" s="8">
        <v>2015</v>
      </c>
    </row>
    <row r="40" spans="1:4" ht="15" customHeight="1">
      <c r="A40" s="8">
        <v>2020</v>
      </c>
      <c r="B40" s="37">
        <f t="shared" si="0"/>
        <v>3.7228666666666695E-2</v>
      </c>
      <c r="C40" s="20">
        <v>4.8222330000000007</v>
      </c>
      <c r="D40" s="8">
        <v>2020</v>
      </c>
    </row>
    <row r="41" spans="1:4" ht="15" customHeight="1">
      <c r="A41" s="8">
        <v>2030</v>
      </c>
      <c r="B41" s="37">
        <f t="shared" si="0"/>
        <v>3.0537999999999999E-2</v>
      </c>
      <c r="C41" s="20">
        <v>5.1729619999999992</v>
      </c>
      <c r="D41" s="8">
        <v>2030</v>
      </c>
    </row>
    <row r="42" spans="1:4" ht="15" customHeight="1">
      <c r="A42" s="8">
        <v>2040</v>
      </c>
      <c r="B42" s="37">
        <f t="shared" si="0"/>
        <v>2.1741550000000175E-2</v>
      </c>
      <c r="C42" s="20">
        <v>5.4329930000000006</v>
      </c>
      <c r="D42" s="8">
        <v>2040</v>
      </c>
    </row>
    <row r="43" spans="1:4" ht="15" customHeight="1">
      <c r="A43" s="8">
        <v>2050</v>
      </c>
      <c r="B43" s="37">
        <f t="shared" si="0"/>
        <v>1.4713850000000006E-2</v>
      </c>
      <c r="C43" s="20">
        <v>5.6077930000000027</v>
      </c>
      <c r="D43" s="8">
        <v>2050</v>
      </c>
    </row>
    <row r="44" spans="1:4" ht="15" customHeight="1">
      <c r="A44" s="8">
        <v>2060</v>
      </c>
      <c r="B44" s="37">
        <f t="shared" si="0"/>
        <v>1.1449149999999885E-2</v>
      </c>
      <c r="C44" s="20">
        <v>5.7272700000000007</v>
      </c>
      <c r="D44" s="8">
        <v>2060</v>
      </c>
    </row>
    <row r="45" spans="1:4" ht="15" customHeight="1">
      <c r="A45" s="8">
        <v>2070</v>
      </c>
      <c r="B45" s="37">
        <f t="shared" si="0"/>
        <v>1.0032449999999882E-2</v>
      </c>
      <c r="C45" s="20">
        <v>5.8367760000000004</v>
      </c>
      <c r="D45" s="8">
        <v>2070</v>
      </c>
    </row>
    <row r="46" spans="1:4" ht="15" customHeight="1">
      <c r="A46" s="8">
        <v>2080</v>
      </c>
      <c r="B46" s="37">
        <f t="shared" si="0"/>
        <v>6.725399999999793E-3</v>
      </c>
      <c r="C46" s="20">
        <v>5.9279189999999984</v>
      </c>
      <c r="D46" s="8">
        <v>2080</v>
      </c>
    </row>
    <row r="47" spans="1:4" ht="15" customHeight="1">
      <c r="A47" s="8">
        <v>2090</v>
      </c>
      <c r="B47" s="37">
        <f t="shared" si="0"/>
        <v>4.022050000000066E-3</v>
      </c>
      <c r="C47" s="20">
        <v>5.9712839999999963</v>
      </c>
      <c r="D47" s="8">
        <v>2090</v>
      </c>
    </row>
    <row r="48" spans="1:4" ht="15" customHeight="1" thickBot="1">
      <c r="A48" s="11">
        <v>2100</v>
      </c>
      <c r="B48" s="38">
        <f>B47-(B46-B47)</f>
        <v>1.318700000000339E-3</v>
      </c>
      <c r="C48" s="21">
        <v>6.0083599999999997</v>
      </c>
      <c r="D48" s="11">
        <v>2100</v>
      </c>
    </row>
    <row r="49" spans="2:3" ht="15" customHeight="1" thickTop="1">
      <c r="B49" s="8"/>
      <c r="C49" s="8"/>
    </row>
    <row r="50" spans="2:3" ht="15" customHeight="1">
      <c r="B50" s="8"/>
      <c r="C50" s="8"/>
    </row>
    <row r="51" spans="2:3" ht="15" customHeight="1">
      <c r="B51" s="8"/>
      <c r="C51" s="8"/>
    </row>
    <row r="88" spans="1:1" ht="15" customHeight="1">
      <c r="A88" s="28"/>
    </row>
    <row r="89" spans="1:1" ht="15" customHeight="1">
      <c r="A89" s="28"/>
    </row>
    <row r="90" spans="1:1" ht="15" customHeight="1">
      <c r="A90" s="28"/>
    </row>
    <row r="91" spans="1:1" ht="15" customHeight="1">
      <c r="A91" s="28"/>
    </row>
    <row r="92" spans="1:1" ht="15" customHeight="1">
      <c r="A92" s="28"/>
    </row>
    <row r="93" spans="1:1" ht="15" customHeight="1">
      <c r="A93" s="28"/>
    </row>
    <row r="94" spans="1:1" ht="15" customHeight="1">
      <c r="A94" s="28"/>
    </row>
    <row r="95" spans="1:1" ht="15" customHeight="1">
      <c r="A95" s="28"/>
    </row>
    <row r="96" spans="1:1" ht="15" customHeight="1">
      <c r="A96" s="2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96"/>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39"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34</v>
      </c>
    </row>
    <row r="5" spans="1:4" ht="15" customHeight="1">
      <c r="A5" s="8" t="s">
        <v>14</v>
      </c>
    </row>
    <row r="6" spans="1:4" ht="15" customHeight="1">
      <c r="A6" s="8" t="s">
        <v>10</v>
      </c>
    </row>
    <row r="7" spans="1:4" ht="15" customHeight="1" thickBot="1">
      <c r="A7" s="11"/>
      <c r="B7" s="40"/>
      <c r="C7" s="21"/>
      <c r="D7" s="11"/>
    </row>
    <row r="8" spans="1:4" ht="15" customHeight="1" thickTop="1">
      <c r="A8" s="12" t="s">
        <v>4</v>
      </c>
      <c r="B8" s="41" t="s">
        <v>11</v>
      </c>
      <c r="C8" s="22" t="s">
        <v>12</v>
      </c>
      <c r="D8" s="12" t="s">
        <v>6</v>
      </c>
    </row>
    <row r="9" spans="1:4" ht="15" customHeight="1">
      <c r="A9" s="8">
        <v>1950</v>
      </c>
      <c r="B9" s="37">
        <f>(C10-C9)/(A10-A9)</f>
        <v>1.6819799999999763E-2</v>
      </c>
      <c r="C9" s="23">
        <v>2.002148</v>
      </c>
      <c r="D9" s="8">
        <v>1950</v>
      </c>
    </row>
    <row r="10" spans="1:4" ht="15" customHeight="1">
      <c r="A10" s="18">
        <v>1955</v>
      </c>
      <c r="B10" s="37">
        <f t="shared" ref="B10:B38" si="0">(C11-C9)/(A11-A9)</f>
        <v>2.5371100000000091E-2</v>
      </c>
      <c r="C10" s="23">
        <v>2.0862469999999989</v>
      </c>
      <c r="D10" s="18">
        <v>1955</v>
      </c>
    </row>
    <row r="11" spans="1:4" ht="15" customHeight="1">
      <c r="A11" s="8">
        <v>1960</v>
      </c>
      <c r="B11" s="37">
        <f t="shared" si="0"/>
        <v>3.9919000000000038E-2</v>
      </c>
      <c r="C11" s="23">
        <v>2.2558590000000009</v>
      </c>
      <c r="D11" s="8">
        <v>1960</v>
      </c>
    </row>
    <row r="12" spans="1:4" ht="15" customHeight="1">
      <c r="A12" s="27">
        <v>1965</v>
      </c>
      <c r="B12" s="37">
        <f t="shared" si="0"/>
        <v>5.2726199999999904E-2</v>
      </c>
      <c r="C12" s="23">
        <v>2.4854369999999992</v>
      </c>
      <c r="D12" s="27">
        <v>1965</v>
      </c>
    </row>
    <row r="13" spans="1:4" ht="15" customHeight="1">
      <c r="A13" s="27">
        <v>1970</v>
      </c>
      <c r="B13" s="37">
        <f t="shared" si="0"/>
        <v>6.5450800000000212E-2</v>
      </c>
      <c r="C13" s="20">
        <v>2.783121</v>
      </c>
      <c r="D13" s="27">
        <v>1970</v>
      </c>
    </row>
    <row r="14" spans="1:4" ht="15" customHeight="1">
      <c r="A14" s="27">
        <v>1975</v>
      </c>
      <c r="B14" s="37">
        <f t="shared" si="0"/>
        <v>7.880839999999982E-2</v>
      </c>
      <c r="C14" s="20">
        <v>3.1399450000000013</v>
      </c>
      <c r="D14" s="27">
        <v>1975</v>
      </c>
    </row>
    <row r="15" spans="1:4" ht="15" customHeight="1">
      <c r="A15" s="27">
        <v>1980</v>
      </c>
      <c r="B15" s="37">
        <f t="shared" si="0"/>
        <v>9.410849999999997E-2</v>
      </c>
      <c r="C15" s="20">
        <v>3.5712049999999982</v>
      </c>
      <c r="D15" s="27">
        <v>1980</v>
      </c>
    </row>
    <row r="16" spans="1:4" ht="15" customHeight="1">
      <c r="A16" s="27">
        <v>1985</v>
      </c>
      <c r="B16" s="37">
        <f t="shared" si="0"/>
        <v>0.10446340000000021</v>
      </c>
      <c r="C16" s="20">
        <v>4.081030000000001</v>
      </c>
      <c r="D16" s="27">
        <v>1985</v>
      </c>
    </row>
    <row r="17" spans="1:4" ht="15" customHeight="1">
      <c r="A17" s="27">
        <v>1990</v>
      </c>
      <c r="B17" s="37">
        <f t="shared" si="0"/>
        <v>0.11060300000000005</v>
      </c>
      <c r="C17" s="20">
        <v>4.6158390000000002</v>
      </c>
      <c r="D17" s="27">
        <v>1990</v>
      </c>
    </row>
    <row r="18" spans="1:4" ht="15" customHeight="1">
      <c r="A18" s="27">
        <v>1995</v>
      </c>
      <c r="B18" s="37">
        <f t="shared" si="0"/>
        <v>0.12317469999999994</v>
      </c>
      <c r="C18" s="20">
        <v>5.1870600000000016</v>
      </c>
      <c r="D18" s="27">
        <v>1995</v>
      </c>
    </row>
    <row r="19" spans="1:4" ht="15" customHeight="1">
      <c r="A19" s="8">
        <v>2000</v>
      </c>
      <c r="B19" s="37">
        <f t="shared" si="0"/>
        <v>0.1307843000000001</v>
      </c>
      <c r="C19" s="20">
        <v>5.8475859999999997</v>
      </c>
      <c r="D19" s="8">
        <v>2000</v>
      </c>
    </row>
    <row r="20" spans="1:4" ht="15" customHeight="1">
      <c r="A20" s="8">
        <v>2005</v>
      </c>
      <c r="B20" s="37">
        <f t="shared" si="0"/>
        <v>0.14629209999999987</v>
      </c>
      <c r="C20" s="20">
        <v>6.4949030000000025</v>
      </c>
      <c r="D20" s="8">
        <v>2005</v>
      </c>
    </row>
    <row r="21" spans="1:4" ht="15" customHeight="1">
      <c r="A21" s="8">
        <v>2010</v>
      </c>
      <c r="B21" s="37">
        <f t="shared" si="0"/>
        <v>0.16128719999999977</v>
      </c>
      <c r="C21" s="20">
        <v>7.3105069999999985</v>
      </c>
      <c r="D21" s="8">
        <v>2010</v>
      </c>
    </row>
    <row r="22" spans="1:4" ht="15" customHeight="1">
      <c r="A22" s="8">
        <v>2015</v>
      </c>
      <c r="B22" s="37">
        <f t="shared" si="0"/>
        <v>0.16365169999999968</v>
      </c>
      <c r="C22" s="20">
        <v>8.1077750000000002</v>
      </c>
      <c r="D22" s="8">
        <v>2015</v>
      </c>
    </row>
    <row r="23" spans="1:4" ht="15" customHeight="1">
      <c r="A23" s="18">
        <v>2020</v>
      </c>
      <c r="B23" s="37">
        <f t="shared" si="0"/>
        <v>0.17101509999999998</v>
      </c>
      <c r="C23" s="25">
        <v>8.9470239999999954</v>
      </c>
      <c r="D23" s="18">
        <v>2020</v>
      </c>
    </row>
    <row r="24" spans="1:4" ht="15" customHeight="1">
      <c r="A24" s="18">
        <v>2025</v>
      </c>
      <c r="B24" s="37">
        <f t="shared" si="0"/>
        <v>0.17623240000000048</v>
      </c>
      <c r="C24" s="25">
        <v>9.8179259999999999</v>
      </c>
      <c r="D24" s="18">
        <v>2025</v>
      </c>
    </row>
    <row r="25" spans="1:4" ht="15" customHeight="1">
      <c r="A25" s="18">
        <v>2030</v>
      </c>
      <c r="B25" s="37">
        <f t="shared" si="0"/>
        <v>0.17890729999999966</v>
      </c>
      <c r="C25" s="25">
        <v>10.709348</v>
      </c>
      <c r="D25" s="18">
        <v>2030</v>
      </c>
    </row>
    <row r="26" spans="1:4" ht="15" customHeight="1">
      <c r="A26" s="18">
        <v>2035</v>
      </c>
      <c r="B26" s="37">
        <f t="shared" si="0"/>
        <v>0.17832520000000099</v>
      </c>
      <c r="C26" s="25">
        <v>11.606998999999997</v>
      </c>
      <c r="D26" s="18">
        <v>2035</v>
      </c>
    </row>
    <row r="27" spans="1:4" ht="15" customHeight="1">
      <c r="A27" s="18">
        <v>2040</v>
      </c>
      <c r="B27" s="37">
        <f t="shared" si="0"/>
        <v>0.17539079999999974</v>
      </c>
      <c r="C27" s="25">
        <v>12.49260000000001</v>
      </c>
      <c r="D27" s="18">
        <v>2040</v>
      </c>
    </row>
    <row r="28" spans="1:4" ht="15" customHeight="1">
      <c r="A28" s="18">
        <v>2045</v>
      </c>
      <c r="B28" s="37">
        <f t="shared" si="0"/>
        <v>0.17114659999999926</v>
      </c>
      <c r="C28" s="25">
        <v>13.360906999999994</v>
      </c>
      <c r="D28" s="18">
        <v>2045</v>
      </c>
    </row>
    <row r="29" spans="1:4" ht="15" customHeight="1">
      <c r="A29" s="18">
        <v>2050</v>
      </c>
      <c r="B29" s="37">
        <f t="shared" si="0"/>
        <v>0.16520590000000085</v>
      </c>
      <c r="C29" s="25">
        <v>14.204066000000003</v>
      </c>
      <c r="D29" s="18">
        <v>2050</v>
      </c>
    </row>
    <row r="30" spans="1:4" ht="15" customHeight="1">
      <c r="A30" s="18">
        <v>2055</v>
      </c>
      <c r="B30" s="37">
        <f t="shared" si="0"/>
        <v>0.15811959999999914</v>
      </c>
      <c r="C30" s="25">
        <v>15.012966000000002</v>
      </c>
      <c r="D30" s="18">
        <v>2055</v>
      </c>
    </row>
    <row r="31" spans="1:4" ht="15" customHeight="1">
      <c r="A31" s="18">
        <v>2060</v>
      </c>
      <c r="B31" s="36">
        <f t="shared" si="0"/>
        <v>0.14970499999999981</v>
      </c>
      <c r="C31" s="25">
        <v>15.785261999999994</v>
      </c>
      <c r="D31" s="18">
        <v>2060</v>
      </c>
    </row>
    <row r="32" spans="1:4" ht="15" customHeight="1">
      <c r="A32" s="18">
        <v>2065</v>
      </c>
      <c r="B32" s="36">
        <f t="shared" si="0"/>
        <v>0.13943430000000046</v>
      </c>
      <c r="C32" s="25">
        <v>16.510016</v>
      </c>
      <c r="D32" s="18">
        <v>2065</v>
      </c>
    </row>
    <row r="33" spans="1:4" ht="15" customHeight="1">
      <c r="A33" s="18">
        <v>2070</v>
      </c>
      <c r="B33" s="36">
        <f t="shared" si="0"/>
        <v>0.12728679999999953</v>
      </c>
      <c r="C33" s="25">
        <v>17.179604999999999</v>
      </c>
      <c r="D33" s="18">
        <v>2070</v>
      </c>
    </row>
    <row r="34" spans="1:4" ht="15" customHeight="1">
      <c r="A34" s="8">
        <v>2075</v>
      </c>
      <c r="B34" s="37">
        <f t="shared" si="0"/>
        <v>0.11412329999999997</v>
      </c>
      <c r="C34" s="20">
        <v>17.782883999999996</v>
      </c>
      <c r="D34" s="8">
        <v>2075</v>
      </c>
    </row>
    <row r="35" spans="1:4" ht="15" customHeight="1">
      <c r="A35" s="8">
        <v>2080</v>
      </c>
      <c r="B35" s="37">
        <f t="shared" si="0"/>
        <v>0.10035719999999948</v>
      </c>
      <c r="C35" s="20">
        <v>18.320837999999998</v>
      </c>
      <c r="D35" s="8">
        <v>2080</v>
      </c>
    </row>
    <row r="36" spans="1:4" ht="15" customHeight="1">
      <c r="A36" s="8">
        <v>2085</v>
      </c>
      <c r="B36" s="37">
        <f t="shared" si="0"/>
        <v>8.620800000000059E-2</v>
      </c>
      <c r="C36" s="20">
        <v>18.78645599999999</v>
      </c>
      <c r="D36" s="8">
        <v>2085</v>
      </c>
    </row>
    <row r="37" spans="1:4" ht="15" customHeight="1">
      <c r="A37" s="8">
        <v>2090</v>
      </c>
      <c r="B37" s="37">
        <f t="shared" si="0"/>
        <v>7.2827800000000664E-2</v>
      </c>
      <c r="C37" s="20">
        <v>19.182918000000004</v>
      </c>
      <c r="D37" s="8">
        <v>2090</v>
      </c>
    </row>
    <row r="38" spans="1:4" ht="15" customHeight="1">
      <c r="A38" s="8">
        <v>2095</v>
      </c>
      <c r="B38" s="37">
        <f t="shared" si="0"/>
        <v>5.9979300000000534E-2</v>
      </c>
      <c r="C38" s="20">
        <v>19.514733999999997</v>
      </c>
      <c r="D38" s="8">
        <v>2095</v>
      </c>
    </row>
    <row r="39" spans="1:4" ht="15" customHeight="1" thickBot="1">
      <c r="A39" s="11">
        <v>2100</v>
      </c>
      <c r="B39" s="38">
        <f>B38-(B37-B38)</f>
        <v>4.7130800000000403E-2</v>
      </c>
      <c r="C39" s="21">
        <v>19.78271100000001</v>
      </c>
      <c r="D39" s="11">
        <v>2100</v>
      </c>
    </row>
    <row r="40" spans="1:4" ht="15" customHeight="1" thickTop="1">
      <c r="B40" s="8"/>
      <c r="C40" s="8"/>
    </row>
    <row r="41" spans="1:4" ht="15" customHeight="1">
      <c r="B41" s="8"/>
      <c r="C41" s="8"/>
    </row>
    <row r="42" spans="1:4" ht="15" customHeight="1">
      <c r="B42" s="8"/>
      <c r="C42" s="8"/>
    </row>
    <row r="43" spans="1:4" ht="15" customHeight="1">
      <c r="B43" s="8"/>
      <c r="C43" s="8"/>
    </row>
    <row r="44" spans="1:4" ht="15" customHeight="1">
      <c r="B44" s="8"/>
      <c r="C44" s="8"/>
    </row>
    <row r="45" spans="1:4" ht="15" customHeight="1">
      <c r="B45" s="8"/>
      <c r="C45" s="8"/>
    </row>
    <row r="46" spans="1:4" ht="15" customHeight="1">
      <c r="B46" s="8"/>
      <c r="C46" s="8"/>
    </row>
    <row r="47" spans="1:4" ht="15" customHeight="1">
      <c r="B47" s="8"/>
      <c r="C47" s="8"/>
    </row>
    <row r="48" spans="1:4"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88" spans="1:1" ht="15" customHeight="1">
      <c r="A88" s="28"/>
    </row>
    <row r="89" spans="1:1" ht="15" customHeight="1">
      <c r="A89" s="28"/>
    </row>
    <row r="90" spans="1:1" ht="15" customHeight="1">
      <c r="A90" s="28"/>
    </row>
    <row r="91" spans="1:1" ht="15" customHeight="1">
      <c r="A91" s="28"/>
    </row>
    <row r="92" spans="1:1" ht="15" customHeight="1">
      <c r="A92" s="28"/>
    </row>
    <row r="93" spans="1:1" ht="15" customHeight="1">
      <c r="A93" s="28"/>
    </row>
    <row r="94" spans="1:1" ht="15" customHeight="1">
      <c r="A94" s="28"/>
    </row>
    <row r="95" spans="1:1" ht="15" customHeight="1">
      <c r="A95" s="28"/>
    </row>
    <row r="96" spans="1:1" ht="15" customHeight="1">
      <c r="A96" s="2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89"/>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39" bestFit="1" customWidth="1"/>
    <col min="3" max="3" width="16.1796875" style="20"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36</v>
      </c>
    </row>
    <row r="5" spans="1:4" ht="15" customHeight="1">
      <c r="A5" s="8" t="s">
        <v>15</v>
      </c>
    </row>
    <row r="6" spans="1:4" ht="15" customHeight="1">
      <c r="A6" s="8" t="s">
        <v>10</v>
      </c>
    </row>
    <row r="7" spans="1:4" ht="15" customHeight="1" thickBot="1">
      <c r="A7" s="11"/>
      <c r="B7" s="40"/>
      <c r="C7" s="21"/>
      <c r="D7" s="11"/>
    </row>
    <row r="8" spans="1:4" ht="15" customHeight="1" thickTop="1">
      <c r="A8" s="12" t="s">
        <v>4</v>
      </c>
      <c r="B8" s="41" t="s">
        <v>11</v>
      </c>
      <c r="C8" s="22" t="s">
        <v>12</v>
      </c>
      <c r="D8" s="12" t="s">
        <v>6</v>
      </c>
    </row>
    <row r="9" spans="1:4" ht="15" customHeight="1">
      <c r="A9" s="8">
        <v>1950</v>
      </c>
      <c r="B9" s="37">
        <f>(C10-C9)/(A10-A9)</f>
        <v>9.2219999999999629E-3</v>
      </c>
      <c r="C9" s="23">
        <v>0.28898799999999991</v>
      </c>
      <c r="D9" s="8">
        <v>1950</v>
      </c>
    </row>
    <row r="10" spans="1:4" ht="15" customHeight="1">
      <c r="A10" s="8">
        <v>1955</v>
      </c>
      <c r="B10" s="37">
        <f>(C11-C9)/(A11-A9)</f>
        <v>1.0449300000000005E-2</v>
      </c>
      <c r="C10" s="23">
        <v>0.33509799999999973</v>
      </c>
      <c r="D10" s="8">
        <v>1955</v>
      </c>
    </row>
    <row r="11" spans="1:4" ht="15" customHeight="1">
      <c r="A11" s="8">
        <v>1960</v>
      </c>
      <c r="B11" s="37">
        <f t="shared" ref="B11:B38" si="0">(C12-C10)/(A12-A10)</f>
        <v>1.2887000000000015E-2</v>
      </c>
      <c r="C11" s="23">
        <v>0.39348099999999997</v>
      </c>
      <c r="D11" s="8">
        <v>1960</v>
      </c>
    </row>
    <row r="12" spans="1:4" ht="15" customHeight="1">
      <c r="A12" s="8">
        <v>1965</v>
      </c>
      <c r="B12" s="37">
        <f t="shared" si="0"/>
        <v>1.270809999999999E-2</v>
      </c>
      <c r="C12" s="23">
        <v>0.46396799999999988</v>
      </c>
      <c r="D12" s="8">
        <v>1965</v>
      </c>
    </row>
    <row r="13" spans="1:4" ht="15" customHeight="1">
      <c r="A13" s="8">
        <v>1970</v>
      </c>
      <c r="B13" s="37">
        <f t="shared" si="0"/>
        <v>1.1265800000000043E-2</v>
      </c>
      <c r="C13" s="23">
        <v>0.52056199999999986</v>
      </c>
      <c r="D13" s="8">
        <v>1970</v>
      </c>
    </row>
    <row r="14" spans="1:4" ht="15" customHeight="1">
      <c r="A14" s="8">
        <v>1975</v>
      </c>
      <c r="B14" s="37">
        <f t="shared" si="0"/>
        <v>1.1474500000000021E-2</v>
      </c>
      <c r="C14" s="23">
        <v>0.5766260000000003</v>
      </c>
      <c r="D14" s="8">
        <v>1975</v>
      </c>
    </row>
    <row r="15" spans="1:4" ht="15" customHeight="1">
      <c r="A15" s="8">
        <v>1980</v>
      </c>
      <c r="B15" s="37">
        <f t="shared" si="0"/>
        <v>1.3514899999999941E-2</v>
      </c>
      <c r="C15" s="23">
        <v>0.63530700000000007</v>
      </c>
      <c r="D15" s="8">
        <v>1980</v>
      </c>
    </row>
    <row r="16" spans="1:4" ht="15" customHeight="1">
      <c r="A16" s="8">
        <v>1985</v>
      </c>
      <c r="B16" s="37">
        <f t="shared" si="0"/>
        <v>9.3266000000000078E-3</v>
      </c>
      <c r="C16" s="23">
        <v>0.71177499999999971</v>
      </c>
      <c r="D16" s="8">
        <v>1985</v>
      </c>
    </row>
    <row r="17" spans="1:4" ht="15" customHeight="1">
      <c r="A17" s="8">
        <v>1990</v>
      </c>
      <c r="B17" s="37">
        <f t="shared" si="0"/>
        <v>6.3650000000000095E-3</v>
      </c>
      <c r="C17" s="23">
        <v>0.72857300000000014</v>
      </c>
      <c r="D17" s="8">
        <v>1990</v>
      </c>
    </row>
    <row r="18" spans="1:4" ht="15" customHeight="1">
      <c r="A18" s="8">
        <v>1995</v>
      </c>
      <c r="B18" s="37">
        <f t="shared" si="0"/>
        <v>8.2432999999999639E-3</v>
      </c>
      <c r="C18" s="23">
        <v>0.77542499999999981</v>
      </c>
      <c r="D18" s="8">
        <v>1995</v>
      </c>
    </row>
    <row r="19" spans="1:4" ht="15" customHeight="1">
      <c r="A19" s="8">
        <v>2000</v>
      </c>
      <c r="B19" s="37">
        <f t="shared" si="0"/>
        <v>4.6178999999999751E-3</v>
      </c>
      <c r="C19" s="23">
        <v>0.81100599999999978</v>
      </c>
      <c r="D19" s="8">
        <v>2000</v>
      </c>
    </row>
    <row r="20" spans="1:4" ht="15" customHeight="1">
      <c r="A20" s="8">
        <v>2005</v>
      </c>
      <c r="B20" s="37">
        <f t="shared" si="0"/>
        <v>4.8812000000000629E-3</v>
      </c>
      <c r="C20" s="23">
        <v>0.82160399999999956</v>
      </c>
    </row>
    <row r="21" spans="1:4" ht="15" customHeight="1">
      <c r="A21" s="8">
        <v>2010</v>
      </c>
      <c r="B21" s="37">
        <f t="shared" si="0"/>
        <v>4.7023000000000481E-3</v>
      </c>
      <c r="C21" s="23">
        <v>0.85981800000000042</v>
      </c>
      <c r="D21" s="8">
        <v>2010</v>
      </c>
    </row>
    <row r="22" spans="1:4" ht="15" customHeight="1">
      <c r="A22" s="8">
        <v>2015</v>
      </c>
      <c r="B22" s="37">
        <f t="shared" si="0"/>
        <v>3.6626999999999745E-3</v>
      </c>
      <c r="C22" s="23">
        <v>0.86862700000000004</v>
      </c>
      <c r="D22" s="8">
        <v>2015</v>
      </c>
    </row>
    <row r="23" spans="1:4" ht="15" customHeight="1">
      <c r="A23" s="8">
        <v>2020</v>
      </c>
      <c r="B23" s="37">
        <f t="shared" si="0"/>
        <v>6.1359000000000049E-3</v>
      </c>
      <c r="C23" s="23">
        <v>0.89644500000000016</v>
      </c>
      <c r="D23" s="8">
        <v>2020</v>
      </c>
    </row>
    <row r="24" spans="1:4" ht="15" customHeight="1">
      <c r="A24" s="8">
        <v>2025</v>
      </c>
      <c r="B24" s="37">
        <f t="shared" si="0"/>
        <v>6.9570000000000135E-3</v>
      </c>
      <c r="C24" s="23">
        <v>0.92998600000000009</v>
      </c>
    </row>
    <row r="25" spans="1:4" ht="15" customHeight="1">
      <c r="A25" s="8">
        <v>2030</v>
      </c>
      <c r="B25" s="37">
        <f t="shared" si="0"/>
        <v>6.8396000000000012E-3</v>
      </c>
      <c r="C25" s="20">
        <v>0.96601500000000029</v>
      </c>
      <c r="D25" s="8">
        <v>2030</v>
      </c>
    </row>
    <row r="26" spans="1:4" ht="15" customHeight="1">
      <c r="A26" s="8">
        <v>2035</v>
      </c>
      <c r="B26" s="37">
        <f t="shared" si="0"/>
        <v>6.0870999999999677E-3</v>
      </c>
      <c r="C26" s="20">
        <v>0.9983820000000001</v>
      </c>
    </row>
    <row r="27" spans="1:4" ht="15" customHeight="1">
      <c r="A27" s="18">
        <v>2040</v>
      </c>
      <c r="B27" s="36">
        <f t="shared" si="0"/>
        <v>5.2748000000000239E-3</v>
      </c>
      <c r="C27" s="25">
        <v>1.026886</v>
      </c>
      <c r="D27" s="18">
        <v>2040</v>
      </c>
    </row>
    <row r="28" spans="1:4" ht="15" customHeight="1">
      <c r="A28" s="18">
        <v>2045</v>
      </c>
      <c r="B28" s="36">
        <f t="shared" si="0"/>
        <v>4.4368999999999884E-3</v>
      </c>
      <c r="C28" s="25">
        <v>1.0511300000000003</v>
      </c>
      <c r="D28" s="18"/>
    </row>
    <row r="29" spans="1:4" ht="15" customHeight="1">
      <c r="A29" s="18">
        <v>2050</v>
      </c>
      <c r="B29" s="36">
        <f t="shared" si="0"/>
        <v>3.6263999999999854E-3</v>
      </c>
      <c r="C29" s="25">
        <v>1.0712549999999998</v>
      </c>
      <c r="D29" s="18">
        <v>2050</v>
      </c>
    </row>
    <row r="30" spans="1:4" ht="15" customHeight="1">
      <c r="A30" s="18">
        <v>2055</v>
      </c>
      <c r="B30" s="36">
        <f t="shared" si="0"/>
        <v>2.8037000000000313E-3</v>
      </c>
      <c r="C30" s="25">
        <v>1.0873940000000002</v>
      </c>
      <c r="D30" s="18"/>
    </row>
    <row r="31" spans="1:4" ht="15" customHeight="1">
      <c r="A31" s="18">
        <v>2060</v>
      </c>
      <c r="B31" s="36">
        <f t="shared" si="0"/>
        <v>1.9583999999999158E-3</v>
      </c>
      <c r="C31" s="25">
        <v>1.0992920000000002</v>
      </c>
      <c r="D31" s="18">
        <v>2060</v>
      </c>
    </row>
    <row r="32" spans="1:4" ht="15" customHeight="1">
      <c r="A32" s="18">
        <v>2065</v>
      </c>
      <c r="B32" s="36">
        <f t="shared" si="0"/>
        <v>1.1681999999999747E-3</v>
      </c>
      <c r="C32" s="25">
        <v>1.1069779999999994</v>
      </c>
      <c r="D32" s="18"/>
    </row>
    <row r="33" spans="1:4" ht="15" customHeight="1">
      <c r="A33" s="18">
        <v>2070</v>
      </c>
      <c r="B33" s="36">
        <f t="shared" si="0"/>
        <v>4.9620000000003548E-4</v>
      </c>
      <c r="C33" s="25">
        <v>1.1109739999999999</v>
      </c>
      <c r="D33" s="18">
        <v>2070</v>
      </c>
    </row>
    <row r="34" spans="1:4" ht="15" customHeight="1">
      <c r="A34" s="18">
        <v>2075</v>
      </c>
      <c r="B34" s="36">
        <f t="shared" si="0"/>
        <v>-1.1379999999996392E-4</v>
      </c>
      <c r="C34" s="25">
        <v>1.1119399999999997</v>
      </c>
      <c r="D34" s="18"/>
    </row>
    <row r="35" spans="1:4" ht="15" customHeight="1">
      <c r="A35" s="18">
        <v>2080</v>
      </c>
      <c r="B35" s="36">
        <f t="shared" si="0"/>
        <v>-7.5089999999993222E-4</v>
      </c>
      <c r="C35" s="25">
        <v>1.1098360000000003</v>
      </c>
      <c r="D35" s="18">
        <v>2080</v>
      </c>
    </row>
    <row r="36" spans="1:4" ht="15" customHeight="1">
      <c r="A36" s="18">
        <v>2085</v>
      </c>
      <c r="B36" s="36">
        <f t="shared" si="0"/>
        <v>-1.4415000000000066E-3</v>
      </c>
      <c r="C36" s="25">
        <v>1.1044310000000004</v>
      </c>
      <c r="D36" s="18"/>
    </row>
    <row r="37" spans="1:4" ht="15" customHeight="1">
      <c r="A37" s="18">
        <v>2090</v>
      </c>
      <c r="B37" s="36">
        <f t="shared" si="0"/>
        <v>-2.1739999999999871E-3</v>
      </c>
      <c r="C37" s="25">
        <v>1.0954210000000002</v>
      </c>
      <c r="D37" s="18">
        <v>2090</v>
      </c>
    </row>
    <row r="38" spans="1:4" ht="15" customHeight="1">
      <c r="A38" s="18">
        <v>2095</v>
      </c>
      <c r="B38" s="36">
        <f t="shared" si="0"/>
        <v>-2.8835999999999862E-3</v>
      </c>
      <c r="C38" s="25">
        <v>1.0826910000000005</v>
      </c>
      <c r="D38" s="18"/>
    </row>
    <row r="39" spans="1:4" ht="15" customHeight="1" thickBot="1">
      <c r="A39" s="11">
        <v>2100</v>
      </c>
      <c r="B39" s="38">
        <f>B38-(B37-B38)</f>
        <v>-3.5931999999999852E-3</v>
      </c>
      <c r="C39" s="21">
        <v>1.0665850000000003</v>
      </c>
      <c r="D39" s="11">
        <v>2100</v>
      </c>
    </row>
    <row r="40" spans="1:4" ht="15" customHeight="1" thickTop="1">
      <c r="C40" s="8"/>
    </row>
    <row r="41" spans="1:4" ht="15" customHeight="1">
      <c r="C41" s="8"/>
    </row>
    <row r="42" spans="1:4" ht="15" customHeight="1">
      <c r="C42" s="8"/>
    </row>
    <row r="43" spans="1:4" ht="15" customHeight="1">
      <c r="C43" s="8"/>
    </row>
    <row r="44" spans="1:4" ht="15" customHeight="1">
      <c r="C44" s="8"/>
    </row>
    <row r="45" spans="1:4" ht="15" customHeight="1">
      <c r="C45" s="8"/>
    </row>
    <row r="46" spans="1:4" ht="15" customHeight="1">
      <c r="C46" s="8"/>
    </row>
    <row r="81" spans="1:1" ht="15" customHeight="1">
      <c r="A81" s="28"/>
    </row>
    <row r="82" spans="1:1" ht="15" customHeight="1">
      <c r="A82" s="28"/>
    </row>
    <row r="83" spans="1:1" ht="15" customHeight="1">
      <c r="A83" s="28"/>
    </row>
    <row r="84" spans="1:1" ht="15" customHeight="1">
      <c r="A84" s="28"/>
    </row>
    <row r="85" spans="1:1" ht="15" customHeight="1">
      <c r="A85" s="28"/>
    </row>
    <row r="86" spans="1:1" ht="15" customHeight="1">
      <c r="A86" s="28"/>
    </row>
    <row r="87" spans="1:1" ht="15" customHeight="1">
      <c r="A87" s="28"/>
    </row>
    <row r="88" spans="1:1" ht="15" customHeight="1">
      <c r="A88" s="28"/>
    </row>
    <row r="89" spans="1:1" ht="15" customHeight="1">
      <c r="A89" s="28"/>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Contents</vt:lpstr>
      <vt:lpstr>Metadata</vt:lpstr>
      <vt:lpstr>Total2017</vt:lpstr>
      <vt:lpstr>Total2019</vt:lpstr>
      <vt:lpstr>Australia2019</vt:lpstr>
      <vt:lpstr>NewZealand2019</vt:lpstr>
      <vt:lpstr>PNG2019</vt:lpstr>
      <vt:lpstr>Fiji2019</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2019-10-20T18:14:05Z</dcterms:modified>
</cp:coreProperties>
</file>